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6B63A989-08A4-4B48-A720-6E13C68D5830}" xr6:coauthVersionLast="47" xr6:coauthVersionMax="47" xr10:uidLastSave="{00000000-0000-0000-0000-000000000000}"/>
  <bookViews>
    <workbookView xWindow="-120" yWindow="-120" windowWidth="29040" windowHeight="15840" activeTab="1" xr2:uid="{C85A2969-CC8F-4CBE-B3D8-1FC33433B318}"/>
  </bookViews>
  <sheets>
    <sheet name="командировочные 4  кв-л 23 г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O51" i="1"/>
  <c r="M51" i="1"/>
  <c r="K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51" i="1" s="1"/>
</calcChain>
</file>

<file path=xl/sharedStrings.xml><?xml version="1.0" encoding="utf-8"?>
<sst xmlns="http://schemas.openxmlformats.org/spreadsheetml/2006/main" count="929" uniqueCount="357">
  <si>
    <t>С В Е Д Е Н И Я</t>
  </si>
  <si>
    <t>о выделенных средствах на командировочные расходы сотрудникам АО "O`ZTRANSGAZ" (ИНН: 200626188)</t>
  </si>
  <si>
    <t>за период деятельности с 01.10.2023 г. по 33.12.2023 г.</t>
  </si>
  <si>
    <t>№п/п</t>
  </si>
  <si>
    <t>Ф.И.О.</t>
  </si>
  <si>
    <t>Должность</t>
  </si>
  <si>
    <t>Пункт назначения</t>
  </si>
  <si>
    <t>Цель командировки</t>
  </si>
  <si>
    <t>Период командировки</t>
  </si>
  <si>
    <t>Кол-во дней</t>
  </si>
  <si>
    <t>Финансирование</t>
  </si>
  <si>
    <t>Всего израсходованно  сум</t>
  </si>
  <si>
    <t>в том числе:</t>
  </si>
  <si>
    <t>Примечание</t>
  </si>
  <si>
    <t>на суточные</t>
  </si>
  <si>
    <t>на проживание</t>
  </si>
  <si>
    <t>транспортные расходы</t>
  </si>
  <si>
    <t>другие расходы (получение визы и тд.)</t>
  </si>
  <si>
    <t>В ВАЛЮТЕ</t>
  </si>
  <si>
    <t>эквивалент (сум)</t>
  </si>
  <si>
    <t>в валюте</t>
  </si>
  <si>
    <t>4 квартал 2023 год.</t>
  </si>
  <si>
    <t>Азимова Гулнора Абдужалиловна</t>
  </si>
  <si>
    <t xml:space="preserve">Главный специалист отдела транзита природного газа и маркектинга </t>
  </si>
  <si>
    <t>Казахстан</t>
  </si>
  <si>
    <t>Принятие участия в 29-м заседании Координационного Комитета по эксплуатации газопровода "Туркменистан-Узбекистан-Казахстан-Китай"</t>
  </si>
  <si>
    <t>17.09.2023-22.09.2023</t>
  </si>
  <si>
    <t>АО "Узтрансгаз"</t>
  </si>
  <si>
    <t>150 $</t>
  </si>
  <si>
    <t>Алимов Отабек Бахромович</t>
  </si>
  <si>
    <t xml:space="preserve">Начальник Департамента  </t>
  </si>
  <si>
    <t>17.09.2023-22.09.2024</t>
  </si>
  <si>
    <t>Ахмедхаджаев А.</t>
  </si>
  <si>
    <t>Первый Зам.Министра Энергетики</t>
  </si>
  <si>
    <t>Италия</t>
  </si>
  <si>
    <t>Участие в рабочей группе на переговорах.</t>
  </si>
  <si>
    <t>08.06.23 г.- 10.06.2023 г.</t>
  </si>
  <si>
    <t>138 EUR</t>
  </si>
  <si>
    <t>Ачилов Озод Батярович</t>
  </si>
  <si>
    <t>Главный специалист отдела логистики, маркетинга</t>
  </si>
  <si>
    <t>г.Тюмень Россия</t>
  </si>
  <si>
    <t>Посещение завода "Тюменские Мотостроители" покапитпльному  ремонту газовых турбинных двигателей.</t>
  </si>
  <si>
    <t>15.10.2023- 19.10.2023 г.</t>
  </si>
  <si>
    <t>125 $</t>
  </si>
  <si>
    <t>50 400 руб</t>
  </si>
  <si>
    <t>Исаков Аскар Шарифжон угли</t>
  </si>
  <si>
    <t>Председатель Правления</t>
  </si>
  <si>
    <t>г.Алматы Казахстан</t>
  </si>
  <si>
    <t>21.09.2023 г.</t>
  </si>
  <si>
    <t>28,75 $</t>
  </si>
  <si>
    <t>141,82  $</t>
  </si>
  <si>
    <t>Исмоилов Тухтамурод Абдурасулович</t>
  </si>
  <si>
    <t>Советник Председателя Правления</t>
  </si>
  <si>
    <t>Исроилов Алиер Хикмат угли</t>
  </si>
  <si>
    <t>Ведущий специалист отдела логистики, маркетинга</t>
  </si>
  <si>
    <t>г.Ярославль Россия</t>
  </si>
  <si>
    <t>Посещение завода "Моторкон" проведены встречи с руководителями и производственными специалистами Motorkon.</t>
  </si>
  <si>
    <t>09.10.2023- 13.10.2023 г.</t>
  </si>
  <si>
    <t>Ким Александр Леонидович</t>
  </si>
  <si>
    <t>Начальник отдела ЦДУ</t>
  </si>
  <si>
    <t>Матафонов Сергей Игоревич</t>
  </si>
  <si>
    <t>Начальник отдела промышленной автоматизации</t>
  </si>
  <si>
    <t>г.Нижний Новгород Россия</t>
  </si>
  <si>
    <t>Участие в Межгосударственном техническом комитете по стандаризации МТК 52 "Природный и сжиженные газы"</t>
  </si>
  <si>
    <t>27.09.2023- 28.09.2023 г.</t>
  </si>
  <si>
    <t>50 $</t>
  </si>
  <si>
    <t>23 900 руб</t>
  </si>
  <si>
    <t>Мирзарахимов Абдукаххор Абдукаримович</t>
  </si>
  <si>
    <t>Ведущий инженер отдела эксплуатации КС</t>
  </si>
  <si>
    <t>Екатеринбург Россия</t>
  </si>
  <si>
    <t>Техосмотр ремонта газотурбинных двигателей.</t>
  </si>
  <si>
    <t>02.10.2023 - 17.10.2023 г.</t>
  </si>
  <si>
    <t>400 $</t>
  </si>
  <si>
    <t>Сафаров Шохжахон Илхомович</t>
  </si>
  <si>
    <t>Заместитель Председателя Правления</t>
  </si>
  <si>
    <t xml:space="preserve"> 25 $</t>
  </si>
  <si>
    <t>100  $</t>
  </si>
  <si>
    <t>Хамидов Дильшод Орипжонович</t>
  </si>
  <si>
    <t>Начальник Департамента  ЦДУ</t>
  </si>
  <si>
    <t>67 500 KZT</t>
  </si>
  <si>
    <t>Хикматиллаев Шахзод Алишер угли</t>
  </si>
  <si>
    <t>Начальник группы трансформации операционной модели</t>
  </si>
  <si>
    <t>Юсупов Мухиддин Мухамедович</t>
  </si>
  <si>
    <t>Начальник отдела КИПА</t>
  </si>
  <si>
    <t>13.10.2023- 26.10.2023 г.</t>
  </si>
  <si>
    <t>350 $</t>
  </si>
  <si>
    <t>1680 $</t>
  </si>
  <si>
    <t>77 167 руб</t>
  </si>
  <si>
    <t>Юсупов Шахзод Фарход угли</t>
  </si>
  <si>
    <t>Начальник Департамента Коммерции</t>
  </si>
  <si>
    <t>г.Москва Россия</t>
  </si>
  <si>
    <t>Принятие участия в Международном Форуме "Российская энергетическая неделя" для проведения переговоров с Российскими партнерами.</t>
  </si>
  <si>
    <t>11.10.2023 - 13.10.2023 г.</t>
  </si>
  <si>
    <t>86,25 $</t>
  </si>
  <si>
    <t>65 450 руб</t>
  </si>
  <si>
    <t>10 000 руб</t>
  </si>
  <si>
    <t>Шарипов Сардор Каримберганович</t>
  </si>
  <si>
    <t>Начальник отдела реализации инвестиционных проектов</t>
  </si>
  <si>
    <t>75 $</t>
  </si>
  <si>
    <t>40 500  руб</t>
  </si>
  <si>
    <t>42 416 руб</t>
  </si>
  <si>
    <t>Ахмедова Ильмира Анваровна</t>
  </si>
  <si>
    <t>Начальник Департамента Метрологии</t>
  </si>
  <si>
    <t>г.Саранск Россия</t>
  </si>
  <si>
    <t>Выезд на завод "Алатырь" для осмотра измерительных трубопроводов и камер сужающих устройств БСУ.</t>
  </si>
  <si>
    <t>16.11.2023-19.11.2023</t>
  </si>
  <si>
    <t>100 $</t>
  </si>
  <si>
    <t>29 100 руб</t>
  </si>
  <si>
    <t>Шоназаров Акбар Алишер угли</t>
  </si>
  <si>
    <t>Ведущий инженер Департамента Метрологии</t>
  </si>
  <si>
    <t>16.11.2023-25.11.2024</t>
  </si>
  <si>
    <t>250 $</t>
  </si>
  <si>
    <t>46 976  руб</t>
  </si>
  <si>
    <t>г.Санкт-Петербург Россия</t>
  </si>
  <si>
    <t>Принятие участия в Международном XII Форуме "Петербургский газовый форум" для проведения переговоров с Российскими партнерами.</t>
  </si>
  <si>
    <t>31.10.2023 - 02.11.2023 г.</t>
  </si>
  <si>
    <t>58 800 руб</t>
  </si>
  <si>
    <t>Хайруллаев Хуршид Артыквоевич</t>
  </si>
  <si>
    <t>Начальник отдела по мониторингу инвестиционных проектов</t>
  </si>
  <si>
    <t>01.11.2023 - 03.11.2023 г.</t>
  </si>
  <si>
    <t>38 000 руб</t>
  </si>
  <si>
    <t>Олимов Жахонгир Нематович</t>
  </si>
  <si>
    <t>Руководитель группы по повышению энергоэффективности</t>
  </si>
  <si>
    <t>29.10.2023 - 03.11.2023 г.</t>
  </si>
  <si>
    <t>95 000 руб</t>
  </si>
  <si>
    <t>189 275 руб</t>
  </si>
  <si>
    <t>Умаров Бобир Шукуруллаевич</t>
  </si>
  <si>
    <t>Начальник Департамента Закупа</t>
  </si>
  <si>
    <t>30.10.2023 - 03.11.2023 г.</t>
  </si>
  <si>
    <t>76 000 руб</t>
  </si>
  <si>
    <t>Салимова Гульноза Закиржановна</t>
  </si>
  <si>
    <t>Начальник ОКГ ЦПДД</t>
  </si>
  <si>
    <t>г.Саратов Россия</t>
  </si>
  <si>
    <t>Участие в испытаниях потокового хроматографа.</t>
  </si>
  <si>
    <t>20.11.2023-24.11.2023</t>
  </si>
  <si>
    <t>4 500  руб</t>
  </si>
  <si>
    <t>Мустафоев Бобурмирзо Акмалович</t>
  </si>
  <si>
    <t>Главный специалист УБУ</t>
  </si>
  <si>
    <t>Таджикистан</t>
  </si>
  <si>
    <t>Переговоры с обсуждением проблемных вопросов, возникших при исполнении обязательств по контракту.</t>
  </si>
  <si>
    <t>08.11.2023-15.11.2023</t>
  </si>
  <si>
    <t>200 $</t>
  </si>
  <si>
    <t>839,81 $</t>
  </si>
  <si>
    <t>Начальник Департамента коммерции</t>
  </si>
  <si>
    <t>Мордовия Россия</t>
  </si>
  <si>
    <t>Участие во встречах и подписание актовь выполненных работ.</t>
  </si>
  <si>
    <t>03.12.2023-07.12.2023</t>
  </si>
  <si>
    <t>21 550 руб</t>
  </si>
  <si>
    <t>Вохидов Азизбек Махмудович</t>
  </si>
  <si>
    <t>Главный специалист отдела  реализации инвестиционных проектов.</t>
  </si>
  <si>
    <t>г.Ханты-Мансийск Россия</t>
  </si>
  <si>
    <t>Участие на Югорском экономическом форуме и проведение переговоров с Российскими партнерами.</t>
  </si>
  <si>
    <t>19.11.2023-22.11.2023</t>
  </si>
  <si>
    <t>480 $</t>
  </si>
  <si>
    <t>Хамдамов Акмаль Акбар угли</t>
  </si>
  <si>
    <t>Начальник отдела Международного сотрудничества</t>
  </si>
  <si>
    <t>Пеерговоры  "Урта-Марказ"</t>
  </si>
  <si>
    <t>29.12.2023-30.12.2023</t>
  </si>
  <si>
    <t>16 000 руб</t>
  </si>
  <si>
    <t>Мухаммадалиев Достонбек Рустамжон угли</t>
  </si>
  <si>
    <t>Главный специалист отдела Международного сотрудничества</t>
  </si>
  <si>
    <t>8 000 руб</t>
  </si>
  <si>
    <t>Юнусов Бехзод Баходирович</t>
  </si>
  <si>
    <t>Начальник отдела финансирования инвестиционных проектов</t>
  </si>
  <si>
    <t>29.12.2023-30.12.2024</t>
  </si>
  <si>
    <t>Участие в совещании с Начальником Департамента ПАО "Газпром" по обсуждению вопросов аренды газотурбинных двигателей.</t>
  </si>
  <si>
    <t>06.12.2023 - 08.12.2023 г.</t>
  </si>
  <si>
    <t>63 400 руб</t>
  </si>
  <si>
    <t>Карчагин Сергей Юрьевич</t>
  </si>
  <si>
    <t>Начальник Департамента эксплуатации компрессорных станций</t>
  </si>
  <si>
    <t>06.12.2023 - 09.12.2023 г.</t>
  </si>
  <si>
    <t>34 000 руб</t>
  </si>
  <si>
    <t xml:space="preserve">Участие в подготовке организационных документов по реализации "Программы мероприятий проведения технитечского аудита по подготовке к увеличению поставок газа." </t>
  </si>
  <si>
    <t>12.12.2023 - 19.12.2023 г.</t>
  </si>
  <si>
    <t>960 $</t>
  </si>
  <si>
    <t>Салихов Улугбек Абдурахманович</t>
  </si>
  <si>
    <t>Главный специалист отдела КИПА</t>
  </si>
  <si>
    <t>Участие в испытаниях оборудования.</t>
  </si>
  <si>
    <t>Тураев Жахонгир Мажитхон угли</t>
  </si>
  <si>
    <t>Ведущий специаплист отдела электронных торгов</t>
  </si>
  <si>
    <t>Проведение осмотра до установки на месте оборурования.</t>
  </si>
  <si>
    <t>27.11.2023 - 02.12.2023 г.</t>
  </si>
  <si>
    <t>34 508 руб</t>
  </si>
  <si>
    <t>Казань Россия</t>
  </si>
  <si>
    <t>Проведение испытаний двигателяпо испытательной карте.</t>
  </si>
  <si>
    <t>08.11.2023 - 13.12.2023 г.</t>
  </si>
  <si>
    <t>900 $</t>
  </si>
  <si>
    <t>402 500 руб</t>
  </si>
  <si>
    <t>Участие в мероприятиях посвященные 15-летию ТОО "Азиатский газопровод"</t>
  </si>
  <si>
    <t>20.12.2023-21.12.2023</t>
  </si>
  <si>
    <t>199,84 $</t>
  </si>
  <si>
    <t>ИТОГО за 4 квартал 2023 год.</t>
  </si>
  <si>
    <t>Председатель</t>
  </si>
  <si>
    <t>Главный бухгалтер</t>
  </si>
  <si>
    <t>№</t>
  </si>
  <si>
    <t>Работник</t>
  </si>
  <si>
    <t>C ...</t>
  </si>
  <si>
    <t>По</t>
  </si>
  <si>
    <t>Количество дней</t>
  </si>
  <si>
    <t>Цель</t>
  </si>
  <si>
    <t>Тариф по норме</t>
  </si>
  <si>
    <t>Всего</t>
  </si>
  <si>
    <t>Время нахождения в пути (дней)</t>
  </si>
  <si>
    <t>Источник финансирования</t>
  </si>
  <si>
    <t>Тариф сверх нормы</t>
  </si>
  <si>
    <t>Ишанкулов Жасур Абдижалилович</t>
  </si>
  <si>
    <t>Начальник отдела</t>
  </si>
  <si>
    <t>14.12.2023</t>
  </si>
  <si>
    <t>19.12.2023</t>
  </si>
  <si>
    <t>10%</t>
  </si>
  <si>
    <t>Газлийское УМГ</t>
  </si>
  <si>
    <t>Главный специалист</t>
  </si>
  <si>
    <t>Бозаров Нодирбек Нишанович</t>
  </si>
  <si>
    <t>Ведущий инженер</t>
  </si>
  <si>
    <t>Баратов Мухаммад Юсуфович</t>
  </si>
  <si>
    <t>24.10.2023</t>
  </si>
  <si>
    <t>26.10.2023</t>
  </si>
  <si>
    <t>291/xs</t>
  </si>
  <si>
    <t>Всем регионы</t>
  </si>
  <si>
    <t>Халилов Гайрат Хурсанович</t>
  </si>
  <si>
    <t>30.10.2023</t>
  </si>
  <si>
    <t>13.11.2023</t>
  </si>
  <si>
    <t>301/xs</t>
  </si>
  <si>
    <t>Навоинская обл.</t>
  </si>
  <si>
    <t>07.11.2023</t>
  </si>
  <si>
    <t>10.11.2023</t>
  </si>
  <si>
    <t>311/xs</t>
  </si>
  <si>
    <t>Спалас Евгений Дамианосович</t>
  </si>
  <si>
    <t>17.11.2023</t>
  </si>
  <si>
    <t>318/xs</t>
  </si>
  <si>
    <t>Кабулов Ахмад Рахматович</t>
  </si>
  <si>
    <t>Начальник департамента</t>
  </si>
  <si>
    <t>15.11.2023</t>
  </si>
  <si>
    <t>19.11.2023</t>
  </si>
  <si>
    <t>331/xs</t>
  </si>
  <si>
    <t>Хорезмская обл.</t>
  </si>
  <si>
    <t>29.11.2023</t>
  </si>
  <si>
    <t>339/xs</t>
  </si>
  <si>
    <t>УП "Ургенчтрансгаз"</t>
  </si>
  <si>
    <t>Амиров Мирзохид Олим-угли</t>
  </si>
  <si>
    <t>27.11.2023</t>
  </si>
  <si>
    <t>07.12.2023</t>
  </si>
  <si>
    <t>345/xs</t>
  </si>
  <si>
    <t>Абдумуминов Азам Абдумавлон-угли</t>
  </si>
  <si>
    <t>Кучимов Одил Кучкарович</t>
  </si>
  <si>
    <t>28.11.2023</t>
  </si>
  <si>
    <t>346/xs</t>
  </si>
  <si>
    <t>Бекпулатов Собир Илхомович</t>
  </si>
  <si>
    <t>348/xs</t>
  </si>
  <si>
    <t>Холмурзаев Жахонгир Абдузойирович</t>
  </si>
  <si>
    <t>Ведущий специалист</t>
  </si>
  <si>
    <t>01.12.2023</t>
  </si>
  <si>
    <t>352/xs</t>
  </si>
  <si>
    <t>Мирсайидов Маъмуржон Кабилжанович</t>
  </si>
  <si>
    <t>30.11.2023</t>
  </si>
  <si>
    <t>02.12.2023</t>
  </si>
  <si>
    <t>353/xs</t>
  </si>
  <si>
    <t>Бухарская обл. 10%</t>
  </si>
  <si>
    <t>Назаров Фарходбек Восилжонович</t>
  </si>
  <si>
    <t>Жабборов Хусниддин Рустамович</t>
  </si>
  <si>
    <t>Махкамов Хайриддин Салахиддинович</t>
  </si>
  <si>
    <t>354/xs</t>
  </si>
  <si>
    <t>Донияров Фаррух Халимжонович</t>
  </si>
  <si>
    <t>Ведущий юрист-консультант</t>
  </si>
  <si>
    <t>357/xs</t>
  </si>
  <si>
    <t>Зирабулакское УМГ</t>
  </si>
  <si>
    <t>Советник председателя</t>
  </si>
  <si>
    <t>05.12.2023</t>
  </si>
  <si>
    <t>358/xs</t>
  </si>
  <si>
    <t>Хамидов Инъом Дилшодович</t>
  </si>
  <si>
    <t>Носиров Иброхим Аликулугли</t>
  </si>
  <si>
    <t>Азимов Саидамир Саидович</t>
  </si>
  <si>
    <t>Махмудов Фазилжон Муртазаевич</t>
  </si>
  <si>
    <t>04.12.2023</t>
  </si>
  <si>
    <t>06.12.2023</t>
  </si>
  <si>
    <t>359/xs</t>
  </si>
  <si>
    <t>Исаков Аскар Шарифжон-угли</t>
  </si>
  <si>
    <t>Председатель правления</t>
  </si>
  <si>
    <t>15%</t>
  </si>
  <si>
    <t>Узбекистан 15%</t>
  </si>
  <si>
    <t>Рахмонов Мухсин Нарзиллоевич</t>
  </si>
  <si>
    <t>Первый заместитель председателя</t>
  </si>
  <si>
    <t>Бобоев Шухрат Собиржонович</t>
  </si>
  <si>
    <t>Сахатов Хуршиджон Исматуллоевич</t>
  </si>
  <si>
    <t>Нуриддинов Уткир Тошниёзович</t>
  </si>
  <si>
    <t xml:space="preserve">И.о. начальника департамента </t>
  </si>
  <si>
    <t>03.12.2023</t>
  </si>
  <si>
    <t>363/xs</t>
  </si>
  <si>
    <t>Галляаральское УМГ</t>
  </si>
  <si>
    <t>Жураев Собир Тохирович</t>
  </si>
  <si>
    <t>364/xs</t>
  </si>
  <si>
    <t>Хафизов Абдухалил Абдулазиз-угли</t>
  </si>
  <si>
    <t>Менеджер</t>
  </si>
  <si>
    <t>Цой Виталий Александрович</t>
  </si>
  <si>
    <t>Начальник группы</t>
  </si>
  <si>
    <t>365/xs</t>
  </si>
  <si>
    <t>Мубарекское УМГ</t>
  </si>
  <si>
    <t>Умаров Бобир Шукруллаевич</t>
  </si>
  <si>
    <t>10.12.2023</t>
  </si>
  <si>
    <t>366/xs</t>
  </si>
  <si>
    <t>Бегатов Обид Каххорович</t>
  </si>
  <si>
    <t>Байбаев Жахонгир Бахтиярович</t>
  </si>
  <si>
    <t xml:space="preserve">Заместитель председателя </t>
  </si>
  <si>
    <t>09.12.2023</t>
  </si>
  <si>
    <t>367/xs</t>
  </si>
  <si>
    <t>Хусанов Акмаль Ишмуратович</t>
  </si>
  <si>
    <t>08.12.2023</t>
  </si>
  <si>
    <t>11.12.2023</t>
  </si>
  <si>
    <t>368/xs</t>
  </si>
  <si>
    <t>371/xs</t>
  </si>
  <si>
    <t>12.12.2023</t>
  </si>
  <si>
    <t>Ходжабаадская СПХГ</t>
  </si>
  <si>
    <t>15.12.2023</t>
  </si>
  <si>
    <t>369/xs, 372/xs</t>
  </si>
  <si>
    <t>373/xs</t>
  </si>
  <si>
    <t>Махмадиеров Азамат Исматилла-угли</t>
  </si>
  <si>
    <t>Юлдашев Сарвар Пинназарович</t>
  </si>
  <si>
    <t>Исхаков Санжар Абдуганиевич</t>
  </si>
  <si>
    <t>13.12.2023</t>
  </si>
  <si>
    <t>375/xs</t>
  </si>
  <si>
    <t>Джизакская обл. 10%</t>
  </si>
  <si>
    <t>22.12.2023</t>
  </si>
  <si>
    <t>23.12.2023</t>
  </si>
  <si>
    <t>376/xs</t>
  </si>
  <si>
    <t>21.12.2023</t>
  </si>
  <si>
    <t>Шоназаров Акбар Алишер-угли</t>
  </si>
  <si>
    <t>Главный инженер</t>
  </si>
  <si>
    <t>18.12.2023</t>
  </si>
  <si>
    <t>27.12.2023</t>
  </si>
  <si>
    <t>377/xs</t>
  </si>
  <si>
    <t>Каракалпакское УМГ</t>
  </si>
  <si>
    <t>17.12.2023</t>
  </si>
  <si>
    <t>382/xs</t>
  </si>
  <si>
    <t>380/xs, 384/xs</t>
  </si>
  <si>
    <t>385/xs</t>
  </si>
  <si>
    <t>387/xs</t>
  </si>
  <si>
    <t>Жумаев Нортожи Муродович</t>
  </si>
  <si>
    <t>349/xs</t>
  </si>
  <si>
    <t>Андижанская обл. 8%</t>
  </si>
  <si>
    <t>Камалов Шарофутдин Фахриддинович</t>
  </si>
  <si>
    <t>Заместитель руководителя</t>
  </si>
  <si>
    <t>24.11.2023</t>
  </si>
  <si>
    <t>347/xs</t>
  </si>
  <si>
    <t>Халиков Шавкат Мирсадикович</t>
  </si>
  <si>
    <t>25.12.2023</t>
  </si>
  <si>
    <t>389/xs</t>
  </si>
  <si>
    <t>26.12.2023</t>
  </si>
  <si>
    <t>391/xs</t>
  </si>
  <si>
    <t>Хамидов Хайриддин Фахритдинович</t>
  </si>
  <si>
    <t>392/xs</t>
  </si>
  <si>
    <t>Мирзакулов Баходир Абдуллаевич</t>
  </si>
  <si>
    <t>30.12.2023</t>
  </si>
  <si>
    <t>393/xs</t>
  </si>
  <si>
    <t>Ферганское УМГ</t>
  </si>
  <si>
    <t>20.12.2023</t>
  </si>
  <si>
    <t>388/xs</t>
  </si>
  <si>
    <t>Самарканд УМГ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</si>
</sst>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</font>
    <font>
      <sz val="8"/>
      <color rgb="FF59430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5F2DD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3AC86"/>
      </left>
      <right style="thin">
        <color rgb="FFB3AC86"/>
      </right>
      <top/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8" fillId="0" borderId="1" xfId="2" applyNumberFormat="1" applyBorder="1" applyAlignment="1">
      <alignment vertical="top"/>
    </xf>
    <xf numFmtId="4" fontId="8" fillId="0" borderId="8" xfId="2" applyNumberFormat="1" applyBorder="1" applyAlignment="1">
      <alignment vertical="top"/>
    </xf>
    <xf numFmtId="0" fontId="7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0" fillId="0" borderId="0" xfId="1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" fontId="9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2" fillId="2" borderId="12" xfId="0" applyFont="1" applyFill="1" applyBorder="1" applyAlignment="1">
      <alignment horizontal="right" vertical="top" wrapText="1"/>
    </xf>
    <xf numFmtId="1" fontId="12" fillId="2" borderId="14" xfId="0" applyNumberFormat="1" applyFont="1" applyFill="1" applyBorder="1" applyAlignment="1">
      <alignment horizontal="right" vertical="top" wrapText="1"/>
    </xf>
    <xf numFmtId="0" fontId="12" fillId="2" borderId="13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" fontId="12" fillId="2" borderId="13" xfId="0" applyNumberFormat="1" applyFont="1" applyFill="1" applyBorder="1" applyAlignment="1">
      <alignment horizontal="left" vertical="top"/>
    </xf>
    <xf numFmtId="0" fontId="12" fillId="2" borderId="14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4" fontId="12" fillId="2" borderId="14" xfId="0" applyNumberFormat="1" applyFont="1" applyFill="1" applyBorder="1" applyAlignment="1">
      <alignment horizontal="right" vertical="top" wrapText="1"/>
    </xf>
    <xf numFmtId="0" fontId="12" fillId="2" borderId="13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horizontal="left" vertical="top"/>
    </xf>
  </cellXfs>
  <cellStyles count="4">
    <cellStyle name="Обычный" xfId="0" builtinId="0"/>
    <cellStyle name="Обычный_командировочные 4  кв-л 23 г" xfId="2" xr:uid="{C7F32D2F-078B-4C81-8157-9C415E650DA7}"/>
    <cellStyle name="Финансовый" xfId="1" builtinId="3"/>
    <cellStyle name="Финансовый 2" xfId="3" xr:uid="{4A741E6F-592B-4C9D-8B48-B5A7466E1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9884-538F-4109-A3D6-EC0C0ABDF5AD}">
  <dimension ref="A1:R158"/>
  <sheetViews>
    <sheetView topLeftCell="A45" zoomScale="78" zoomScaleNormal="78" workbookViewId="0">
      <selection activeCell="H55" sqref="H55"/>
    </sheetView>
  </sheetViews>
  <sheetFormatPr defaultRowHeight="12.75" x14ac:dyDescent="0.2"/>
  <cols>
    <col min="1" max="1" width="5.140625" style="1" customWidth="1"/>
    <col min="2" max="2" width="21.140625" style="1" customWidth="1"/>
    <col min="3" max="3" width="26.140625" style="1" customWidth="1"/>
    <col min="4" max="4" width="13.42578125" style="1" customWidth="1"/>
    <col min="5" max="5" width="28.28515625" style="1" customWidth="1"/>
    <col min="6" max="6" width="13" style="1" customWidth="1"/>
    <col min="7" max="7" width="6.85546875" style="1" customWidth="1"/>
    <col min="8" max="8" width="15.7109375" style="2" customWidth="1"/>
    <col min="9" max="9" width="18.140625" style="1" customWidth="1"/>
    <col min="10" max="10" width="15.140625" style="3" bestFit="1" customWidth="1"/>
    <col min="11" max="11" width="15.42578125" style="3" customWidth="1"/>
    <col min="12" max="12" width="15.7109375" style="3" customWidth="1"/>
    <col min="13" max="13" width="16.5703125" style="3" customWidth="1"/>
    <col min="14" max="14" width="15.42578125" style="3" customWidth="1"/>
    <col min="15" max="15" width="16" style="3" customWidth="1"/>
    <col min="16" max="16" width="13.28515625" style="3" customWidth="1"/>
    <col min="17" max="17" width="15.85546875" style="3" customWidth="1"/>
    <col min="18" max="18" width="24.7109375" style="1" customWidth="1"/>
    <col min="257" max="257" width="5.140625" customWidth="1"/>
    <col min="258" max="258" width="21.140625" customWidth="1"/>
    <col min="259" max="259" width="26.140625" customWidth="1"/>
    <col min="260" max="260" width="13.42578125" customWidth="1"/>
    <col min="261" max="261" width="28.28515625" customWidth="1"/>
    <col min="262" max="262" width="13" customWidth="1"/>
    <col min="263" max="263" width="6.85546875" customWidth="1"/>
    <col min="264" max="264" width="15.7109375" customWidth="1"/>
    <col min="265" max="265" width="18.140625" customWidth="1"/>
    <col min="266" max="266" width="15.140625" bestFit="1" customWidth="1"/>
    <col min="267" max="267" width="15.42578125" customWidth="1"/>
    <col min="268" max="268" width="15.7109375" customWidth="1"/>
    <col min="269" max="269" width="16.5703125" customWidth="1"/>
    <col min="270" max="270" width="15.42578125" customWidth="1"/>
    <col min="271" max="271" width="16" customWidth="1"/>
    <col min="272" max="272" width="13.28515625" customWidth="1"/>
    <col min="273" max="273" width="15.85546875" customWidth="1"/>
    <col min="274" max="274" width="24.7109375" customWidth="1"/>
    <col min="513" max="513" width="5.140625" customWidth="1"/>
    <col min="514" max="514" width="21.140625" customWidth="1"/>
    <col min="515" max="515" width="26.140625" customWidth="1"/>
    <col min="516" max="516" width="13.42578125" customWidth="1"/>
    <col min="517" max="517" width="28.28515625" customWidth="1"/>
    <col min="518" max="518" width="13" customWidth="1"/>
    <col min="519" max="519" width="6.85546875" customWidth="1"/>
    <col min="520" max="520" width="15.7109375" customWidth="1"/>
    <col min="521" max="521" width="18.140625" customWidth="1"/>
    <col min="522" max="522" width="15.140625" bestFit="1" customWidth="1"/>
    <col min="523" max="523" width="15.42578125" customWidth="1"/>
    <col min="524" max="524" width="15.7109375" customWidth="1"/>
    <col min="525" max="525" width="16.5703125" customWidth="1"/>
    <col min="526" max="526" width="15.42578125" customWidth="1"/>
    <col min="527" max="527" width="16" customWidth="1"/>
    <col min="528" max="528" width="13.28515625" customWidth="1"/>
    <col min="529" max="529" width="15.85546875" customWidth="1"/>
    <col min="530" max="530" width="24.7109375" customWidth="1"/>
    <col min="769" max="769" width="5.140625" customWidth="1"/>
    <col min="770" max="770" width="21.140625" customWidth="1"/>
    <col min="771" max="771" width="26.140625" customWidth="1"/>
    <col min="772" max="772" width="13.42578125" customWidth="1"/>
    <col min="773" max="773" width="28.28515625" customWidth="1"/>
    <col min="774" max="774" width="13" customWidth="1"/>
    <col min="775" max="775" width="6.85546875" customWidth="1"/>
    <col min="776" max="776" width="15.7109375" customWidth="1"/>
    <col min="777" max="777" width="18.140625" customWidth="1"/>
    <col min="778" max="778" width="15.140625" bestFit="1" customWidth="1"/>
    <col min="779" max="779" width="15.42578125" customWidth="1"/>
    <col min="780" max="780" width="15.7109375" customWidth="1"/>
    <col min="781" max="781" width="16.5703125" customWidth="1"/>
    <col min="782" max="782" width="15.42578125" customWidth="1"/>
    <col min="783" max="783" width="16" customWidth="1"/>
    <col min="784" max="784" width="13.28515625" customWidth="1"/>
    <col min="785" max="785" width="15.85546875" customWidth="1"/>
    <col min="786" max="786" width="24.7109375" customWidth="1"/>
    <col min="1025" max="1025" width="5.140625" customWidth="1"/>
    <col min="1026" max="1026" width="21.140625" customWidth="1"/>
    <col min="1027" max="1027" width="26.140625" customWidth="1"/>
    <col min="1028" max="1028" width="13.42578125" customWidth="1"/>
    <col min="1029" max="1029" width="28.28515625" customWidth="1"/>
    <col min="1030" max="1030" width="13" customWidth="1"/>
    <col min="1031" max="1031" width="6.85546875" customWidth="1"/>
    <col min="1032" max="1032" width="15.7109375" customWidth="1"/>
    <col min="1033" max="1033" width="18.140625" customWidth="1"/>
    <col min="1034" max="1034" width="15.140625" bestFit="1" customWidth="1"/>
    <col min="1035" max="1035" width="15.42578125" customWidth="1"/>
    <col min="1036" max="1036" width="15.7109375" customWidth="1"/>
    <col min="1037" max="1037" width="16.5703125" customWidth="1"/>
    <col min="1038" max="1038" width="15.42578125" customWidth="1"/>
    <col min="1039" max="1039" width="16" customWidth="1"/>
    <col min="1040" max="1040" width="13.28515625" customWidth="1"/>
    <col min="1041" max="1041" width="15.85546875" customWidth="1"/>
    <col min="1042" max="1042" width="24.7109375" customWidth="1"/>
    <col min="1281" max="1281" width="5.140625" customWidth="1"/>
    <col min="1282" max="1282" width="21.140625" customWidth="1"/>
    <col min="1283" max="1283" width="26.140625" customWidth="1"/>
    <col min="1284" max="1284" width="13.42578125" customWidth="1"/>
    <col min="1285" max="1285" width="28.28515625" customWidth="1"/>
    <col min="1286" max="1286" width="13" customWidth="1"/>
    <col min="1287" max="1287" width="6.85546875" customWidth="1"/>
    <col min="1288" max="1288" width="15.7109375" customWidth="1"/>
    <col min="1289" max="1289" width="18.140625" customWidth="1"/>
    <col min="1290" max="1290" width="15.140625" bestFit="1" customWidth="1"/>
    <col min="1291" max="1291" width="15.42578125" customWidth="1"/>
    <col min="1292" max="1292" width="15.7109375" customWidth="1"/>
    <col min="1293" max="1293" width="16.5703125" customWidth="1"/>
    <col min="1294" max="1294" width="15.42578125" customWidth="1"/>
    <col min="1295" max="1295" width="16" customWidth="1"/>
    <col min="1296" max="1296" width="13.28515625" customWidth="1"/>
    <col min="1297" max="1297" width="15.85546875" customWidth="1"/>
    <col min="1298" max="1298" width="24.7109375" customWidth="1"/>
    <col min="1537" max="1537" width="5.140625" customWidth="1"/>
    <col min="1538" max="1538" width="21.140625" customWidth="1"/>
    <col min="1539" max="1539" width="26.140625" customWidth="1"/>
    <col min="1540" max="1540" width="13.42578125" customWidth="1"/>
    <col min="1541" max="1541" width="28.28515625" customWidth="1"/>
    <col min="1542" max="1542" width="13" customWidth="1"/>
    <col min="1543" max="1543" width="6.85546875" customWidth="1"/>
    <col min="1544" max="1544" width="15.7109375" customWidth="1"/>
    <col min="1545" max="1545" width="18.140625" customWidth="1"/>
    <col min="1546" max="1546" width="15.140625" bestFit="1" customWidth="1"/>
    <col min="1547" max="1547" width="15.42578125" customWidth="1"/>
    <col min="1548" max="1548" width="15.7109375" customWidth="1"/>
    <col min="1549" max="1549" width="16.5703125" customWidth="1"/>
    <col min="1550" max="1550" width="15.42578125" customWidth="1"/>
    <col min="1551" max="1551" width="16" customWidth="1"/>
    <col min="1552" max="1552" width="13.28515625" customWidth="1"/>
    <col min="1553" max="1553" width="15.85546875" customWidth="1"/>
    <col min="1554" max="1554" width="24.7109375" customWidth="1"/>
    <col min="1793" max="1793" width="5.140625" customWidth="1"/>
    <col min="1794" max="1794" width="21.140625" customWidth="1"/>
    <col min="1795" max="1795" width="26.140625" customWidth="1"/>
    <col min="1796" max="1796" width="13.42578125" customWidth="1"/>
    <col min="1797" max="1797" width="28.28515625" customWidth="1"/>
    <col min="1798" max="1798" width="13" customWidth="1"/>
    <col min="1799" max="1799" width="6.85546875" customWidth="1"/>
    <col min="1800" max="1800" width="15.7109375" customWidth="1"/>
    <col min="1801" max="1801" width="18.140625" customWidth="1"/>
    <col min="1802" max="1802" width="15.140625" bestFit="1" customWidth="1"/>
    <col min="1803" max="1803" width="15.42578125" customWidth="1"/>
    <col min="1804" max="1804" width="15.7109375" customWidth="1"/>
    <col min="1805" max="1805" width="16.5703125" customWidth="1"/>
    <col min="1806" max="1806" width="15.42578125" customWidth="1"/>
    <col min="1807" max="1807" width="16" customWidth="1"/>
    <col min="1808" max="1808" width="13.28515625" customWidth="1"/>
    <col min="1809" max="1809" width="15.85546875" customWidth="1"/>
    <col min="1810" max="1810" width="24.7109375" customWidth="1"/>
    <col min="2049" max="2049" width="5.140625" customWidth="1"/>
    <col min="2050" max="2050" width="21.140625" customWidth="1"/>
    <col min="2051" max="2051" width="26.140625" customWidth="1"/>
    <col min="2052" max="2052" width="13.42578125" customWidth="1"/>
    <col min="2053" max="2053" width="28.28515625" customWidth="1"/>
    <col min="2054" max="2054" width="13" customWidth="1"/>
    <col min="2055" max="2055" width="6.85546875" customWidth="1"/>
    <col min="2056" max="2056" width="15.7109375" customWidth="1"/>
    <col min="2057" max="2057" width="18.140625" customWidth="1"/>
    <col min="2058" max="2058" width="15.140625" bestFit="1" customWidth="1"/>
    <col min="2059" max="2059" width="15.42578125" customWidth="1"/>
    <col min="2060" max="2060" width="15.7109375" customWidth="1"/>
    <col min="2061" max="2061" width="16.5703125" customWidth="1"/>
    <col min="2062" max="2062" width="15.42578125" customWidth="1"/>
    <col min="2063" max="2063" width="16" customWidth="1"/>
    <col min="2064" max="2064" width="13.28515625" customWidth="1"/>
    <col min="2065" max="2065" width="15.85546875" customWidth="1"/>
    <col min="2066" max="2066" width="24.7109375" customWidth="1"/>
    <col min="2305" max="2305" width="5.140625" customWidth="1"/>
    <col min="2306" max="2306" width="21.140625" customWidth="1"/>
    <col min="2307" max="2307" width="26.140625" customWidth="1"/>
    <col min="2308" max="2308" width="13.42578125" customWidth="1"/>
    <col min="2309" max="2309" width="28.28515625" customWidth="1"/>
    <col min="2310" max="2310" width="13" customWidth="1"/>
    <col min="2311" max="2311" width="6.85546875" customWidth="1"/>
    <col min="2312" max="2312" width="15.7109375" customWidth="1"/>
    <col min="2313" max="2313" width="18.140625" customWidth="1"/>
    <col min="2314" max="2314" width="15.140625" bestFit="1" customWidth="1"/>
    <col min="2315" max="2315" width="15.42578125" customWidth="1"/>
    <col min="2316" max="2316" width="15.7109375" customWidth="1"/>
    <col min="2317" max="2317" width="16.5703125" customWidth="1"/>
    <col min="2318" max="2318" width="15.42578125" customWidth="1"/>
    <col min="2319" max="2319" width="16" customWidth="1"/>
    <col min="2320" max="2320" width="13.28515625" customWidth="1"/>
    <col min="2321" max="2321" width="15.85546875" customWidth="1"/>
    <col min="2322" max="2322" width="24.7109375" customWidth="1"/>
    <col min="2561" max="2561" width="5.140625" customWidth="1"/>
    <col min="2562" max="2562" width="21.140625" customWidth="1"/>
    <col min="2563" max="2563" width="26.140625" customWidth="1"/>
    <col min="2564" max="2564" width="13.42578125" customWidth="1"/>
    <col min="2565" max="2565" width="28.28515625" customWidth="1"/>
    <col min="2566" max="2566" width="13" customWidth="1"/>
    <col min="2567" max="2567" width="6.85546875" customWidth="1"/>
    <col min="2568" max="2568" width="15.7109375" customWidth="1"/>
    <col min="2569" max="2569" width="18.140625" customWidth="1"/>
    <col min="2570" max="2570" width="15.140625" bestFit="1" customWidth="1"/>
    <col min="2571" max="2571" width="15.42578125" customWidth="1"/>
    <col min="2572" max="2572" width="15.7109375" customWidth="1"/>
    <col min="2573" max="2573" width="16.5703125" customWidth="1"/>
    <col min="2574" max="2574" width="15.42578125" customWidth="1"/>
    <col min="2575" max="2575" width="16" customWidth="1"/>
    <col min="2576" max="2576" width="13.28515625" customWidth="1"/>
    <col min="2577" max="2577" width="15.85546875" customWidth="1"/>
    <col min="2578" max="2578" width="24.7109375" customWidth="1"/>
    <col min="2817" max="2817" width="5.140625" customWidth="1"/>
    <col min="2818" max="2818" width="21.140625" customWidth="1"/>
    <col min="2819" max="2819" width="26.140625" customWidth="1"/>
    <col min="2820" max="2820" width="13.42578125" customWidth="1"/>
    <col min="2821" max="2821" width="28.28515625" customWidth="1"/>
    <col min="2822" max="2822" width="13" customWidth="1"/>
    <col min="2823" max="2823" width="6.85546875" customWidth="1"/>
    <col min="2824" max="2824" width="15.7109375" customWidth="1"/>
    <col min="2825" max="2825" width="18.140625" customWidth="1"/>
    <col min="2826" max="2826" width="15.140625" bestFit="1" customWidth="1"/>
    <col min="2827" max="2827" width="15.42578125" customWidth="1"/>
    <col min="2828" max="2828" width="15.7109375" customWidth="1"/>
    <col min="2829" max="2829" width="16.5703125" customWidth="1"/>
    <col min="2830" max="2830" width="15.42578125" customWidth="1"/>
    <col min="2831" max="2831" width="16" customWidth="1"/>
    <col min="2832" max="2832" width="13.28515625" customWidth="1"/>
    <col min="2833" max="2833" width="15.85546875" customWidth="1"/>
    <col min="2834" max="2834" width="24.7109375" customWidth="1"/>
    <col min="3073" max="3073" width="5.140625" customWidth="1"/>
    <col min="3074" max="3074" width="21.140625" customWidth="1"/>
    <col min="3075" max="3075" width="26.140625" customWidth="1"/>
    <col min="3076" max="3076" width="13.42578125" customWidth="1"/>
    <col min="3077" max="3077" width="28.28515625" customWidth="1"/>
    <col min="3078" max="3078" width="13" customWidth="1"/>
    <col min="3079" max="3079" width="6.85546875" customWidth="1"/>
    <col min="3080" max="3080" width="15.7109375" customWidth="1"/>
    <col min="3081" max="3081" width="18.140625" customWidth="1"/>
    <col min="3082" max="3082" width="15.140625" bestFit="1" customWidth="1"/>
    <col min="3083" max="3083" width="15.42578125" customWidth="1"/>
    <col min="3084" max="3084" width="15.7109375" customWidth="1"/>
    <col min="3085" max="3085" width="16.5703125" customWidth="1"/>
    <col min="3086" max="3086" width="15.42578125" customWidth="1"/>
    <col min="3087" max="3087" width="16" customWidth="1"/>
    <col min="3088" max="3088" width="13.28515625" customWidth="1"/>
    <col min="3089" max="3089" width="15.85546875" customWidth="1"/>
    <col min="3090" max="3090" width="24.7109375" customWidth="1"/>
    <col min="3329" max="3329" width="5.140625" customWidth="1"/>
    <col min="3330" max="3330" width="21.140625" customWidth="1"/>
    <col min="3331" max="3331" width="26.140625" customWidth="1"/>
    <col min="3332" max="3332" width="13.42578125" customWidth="1"/>
    <col min="3333" max="3333" width="28.28515625" customWidth="1"/>
    <col min="3334" max="3334" width="13" customWidth="1"/>
    <col min="3335" max="3335" width="6.85546875" customWidth="1"/>
    <col min="3336" max="3336" width="15.7109375" customWidth="1"/>
    <col min="3337" max="3337" width="18.140625" customWidth="1"/>
    <col min="3338" max="3338" width="15.140625" bestFit="1" customWidth="1"/>
    <col min="3339" max="3339" width="15.42578125" customWidth="1"/>
    <col min="3340" max="3340" width="15.7109375" customWidth="1"/>
    <col min="3341" max="3341" width="16.5703125" customWidth="1"/>
    <col min="3342" max="3342" width="15.42578125" customWidth="1"/>
    <col min="3343" max="3343" width="16" customWidth="1"/>
    <col min="3344" max="3344" width="13.28515625" customWidth="1"/>
    <col min="3345" max="3345" width="15.85546875" customWidth="1"/>
    <col min="3346" max="3346" width="24.7109375" customWidth="1"/>
    <col min="3585" max="3585" width="5.140625" customWidth="1"/>
    <col min="3586" max="3586" width="21.140625" customWidth="1"/>
    <col min="3587" max="3587" width="26.140625" customWidth="1"/>
    <col min="3588" max="3588" width="13.42578125" customWidth="1"/>
    <col min="3589" max="3589" width="28.28515625" customWidth="1"/>
    <col min="3590" max="3590" width="13" customWidth="1"/>
    <col min="3591" max="3591" width="6.85546875" customWidth="1"/>
    <col min="3592" max="3592" width="15.7109375" customWidth="1"/>
    <col min="3593" max="3593" width="18.140625" customWidth="1"/>
    <col min="3594" max="3594" width="15.140625" bestFit="1" customWidth="1"/>
    <col min="3595" max="3595" width="15.42578125" customWidth="1"/>
    <col min="3596" max="3596" width="15.7109375" customWidth="1"/>
    <col min="3597" max="3597" width="16.5703125" customWidth="1"/>
    <col min="3598" max="3598" width="15.42578125" customWidth="1"/>
    <col min="3599" max="3599" width="16" customWidth="1"/>
    <col min="3600" max="3600" width="13.28515625" customWidth="1"/>
    <col min="3601" max="3601" width="15.85546875" customWidth="1"/>
    <col min="3602" max="3602" width="24.7109375" customWidth="1"/>
    <col min="3841" max="3841" width="5.140625" customWidth="1"/>
    <col min="3842" max="3842" width="21.140625" customWidth="1"/>
    <col min="3843" max="3843" width="26.140625" customWidth="1"/>
    <col min="3844" max="3844" width="13.42578125" customWidth="1"/>
    <col min="3845" max="3845" width="28.28515625" customWidth="1"/>
    <col min="3846" max="3846" width="13" customWidth="1"/>
    <col min="3847" max="3847" width="6.85546875" customWidth="1"/>
    <col min="3848" max="3848" width="15.7109375" customWidth="1"/>
    <col min="3849" max="3849" width="18.140625" customWidth="1"/>
    <col min="3850" max="3850" width="15.140625" bestFit="1" customWidth="1"/>
    <col min="3851" max="3851" width="15.42578125" customWidth="1"/>
    <col min="3852" max="3852" width="15.7109375" customWidth="1"/>
    <col min="3853" max="3853" width="16.5703125" customWidth="1"/>
    <col min="3854" max="3854" width="15.42578125" customWidth="1"/>
    <col min="3855" max="3855" width="16" customWidth="1"/>
    <col min="3856" max="3856" width="13.28515625" customWidth="1"/>
    <col min="3857" max="3857" width="15.85546875" customWidth="1"/>
    <col min="3858" max="3858" width="24.7109375" customWidth="1"/>
    <col min="4097" max="4097" width="5.140625" customWidth="1"/>
    <col min="4098" max="4098" width="21.140625" customWidth="1"/>
    <col min="4099" max="4099" width="26.140625" customWidth="1"/>
    <col min="4100" max="4100" width="13.42578125" customWidth="1"/>
    <col min="4101" max="4101" width="28.28515625" customWidth="1"/>
    <col min="4102" max="4102" width="13" customWidth="1"/>
    <col min="4103" max="4103" width="6.85546875" customWidth="1"/>
    <col min="4104" max="4104" width="15.7109375" customWidth="1"/>
    <col min="4105" max="4105" width="18.140625" customWidth="1"/>
    <col min="4106" max="4106" width="15.140625" bestFit="1" customWidth="1"/>
    <col min="4107" max="4107" width="15.42578125" customWidth="1"/>
    <col min="4108" max="4108" width="15.7109375" customWidth="1"/>
    <col min="4109" max="4109" width="16.5703125" customWidth="1"/>
    <col min="4110" max="4110" width="15.42578125" customWidth="1"/>
    <col min="4111" max="4111" width="16" customWidth="1"/>
    <col min="4112" max="4112" width="13.28515625" customWidth="1"/>
    <col min="4113" max="4113" width="15.85546875" customWidth="1"/>
    <col min="4114" max="4114" width="24.7109375" customWidth="1"/>
    <col min="4353" max="4353" width="5.140625" customWidth="1"/>
    <col min="4354" max="4354" width="21.140625" customWidth="1"/>
    <col min="4355" max="4355" width="26.140625" customWidth="1"/>
    <col min="4356" max="4356" width="13.42578125" customWidth="1"/>
    <col min="4357" max="4357" width="28.28515625" customWidth="1"/>
    <col min="4358" max="4358" width="13" customWidth="1"/>
    <col min="4359" max="4359" width="6.85546875" customWidth="1"/>
    <col min="4360" max="4360" width="15.7109375" customWidth="1"/>
    <col min="4361" max="4361" width="18.140625" customWidth="1"/>
    <col min="4362" max="4362" width="15.140625" bestFit="1" customWidth="1"/>
    <col min="4363" max="4363" width="15.42578125" customWidth="1"/>
    <col min="4364" max="4364" width="15.7109375" customWidth="1"/>
    <col min="4365" max="4365" width="16.5703125" customWidth="1"/>
    <col min="4366" max="4366" width="15.42578125" customWidth="1"/>
    <col min="4367" max="4367" width="16" customWidth="1"/>
    <col min="4368" max="4368" width="13.28515625" customWidth="1"/>
    <col min="4369" max="4369" width="15.85546875" customWidth="1"/>
    <col min="4370" max="4370" width="24.7109375" customWidth="1"/>
    <col min="4609" max="4609" width="5.140625" customWidth="1"/>
    <col min="4610" max="4610" width="21.140625" customWidth="1"/>
    <col min="4611" max="4611" width="26.140625" customWidth="1"/>
    <col min="4612" max="4612" width="13.42578125" customWidth="1"/>
    <col min="4613" max="4613" width="28.28515625" customWidth="1"/>
    <col min="4614" max="4614" width="13" customWidth="1"/>
    <col min="4615" max="4615" width="6.85546875" customWidth="1"/>
    <col min="4616" max="4616" width="15.7109375" customWidth="1"/>
    <col min="4617" max="4617" width="18.140625" customWidth="1"/>
    <col min="4618" max="4618" width="15.140625" bestFit="1" customWidth="1"/>
    <col min="4619" max="4619" width="15.42578125" customWidth="1"/>
    <col min="4620" max="4620" width="15.7109375" customWidth="1"/>
    <col min="4621" max="4621" width="16.5703125" customWidth="1"/>
    <col min="4622" max="4622" width="15.42578125" customWidth="1"/>
    <col min="4623" max="4623" width="16" customWidth="1"/>
    <col min="4624" max="4624" width="13.28515625" customWidth="1"/>
    <col min="4625" max="4625" width="15.85546875" customWidth="1"/>
    <col min="4626" max="4626" width="24.7109375" customWidth="1"/>
    <col min="4865" max="4865" width="5.140625" customWidth="1"/>
    <col min="4866" max="4866" width="21.140625" customWidth="1"/>
    <col min="4867" max="4867" width="26.140625" customWidth="1"/>
    <col min="4868" max="4868" width="13.42578125" customWidth="1"/>
    <col min="4869" max="4869" width="28.28515625" customWidth="1"/>
    <col min="4870" max="4870" width="13" customWidth="1"/>
    <col min="4871" max="4871" width="6.85546875" customWidth="1"/>
    <col min="4872" max="4872" width="15.7109375" customWidth="1"/>
    <col min="4873" max="4873" width="18.140625" customWidth="1"/>
    <col min="4874" max="4874" width="15.140625" bestFit="1" customWidth="1"/>
    <col min="4875" max="4875" width="15.42578125" customWidth="1"/>
    <col min="4876" max="4876" width="15.7109375" customWidth="1"/>
    <col min="4877" max="4877" width="16.5703125" customWidth="1"/>
    <col min="4878" max="4878" width="15.42578125" customWidth="1"/>
    <col min="4879" max="4879" width="16" customWidth="1"/>
    <col min="4880" max="4880" width="13.28515625" customWidth="1"/>
    <col min="4881" max="4881" width="15.85546875" customWidth="1"/>
    <col min="4882" max="4882" width="24.7109375" customWidth="1"/>
    <col min="5121" max="5121" width="5.140625" customWidth="1"/>
    <col min="5122" max="5122" width="21.140625" customWidth="1"/>
    <col min="5123" max="5123" width="26.140625" customWidth="1"/>
    <col min="5124" max="5124" width="13.42578125" customWidth="1"/>
    <col min="5125" max="5125" width="28.28515625" customWidth="1"/>
    <col min="5126" max="5126" width="13" customWidth="1"/>
    <col min="5127" max="5127" width="6.85546875" customWidth="1"/>
    <col min="5128" max="5128" width="15.7109375" customWidth="1"/>
    <col min="5129" max="5129" width="18.140625" customWidth="1"/>
    <col min="5130" max="5130" width="15.140625" bestFit="1" customWidth="1"/>
    <col min="5131" max="5131" width="15.42578125" customWidth="1"/>
    <col min="5132" max="5132" width="15.7109375" customWidth="1"/>
    <col min="5133" max="5133" width="16.5703125" customWidth="1"/>
    <col min="5134" max="5134" width="15.42578125" customWidth="1"/>
    <col min="5135" max="5135" width="16" customWidth="1"/>
    <col min="5136" max="5136" width="13.28515625" customWidth="1"/>
    <col min="5137" max="5137" width="15.85546875" customWidth="1"/>
    <col min="5138" max="5138" width="24.7109375" customWidth="1"/>
    <col min="5377" max="5377" width="5.140625" customWidth="1"/>
    <col min="5378" max="5378" width="21.140625" customWidth="1"/>
    <col min="5379" max="5379" width="26.140625" customWidth="1"/>
    <col min="5380" max="5380" width="13.42578125" customWidth="1"/>
    <col min="5381" max="5381" width="28.28515625" customWidth="1"/>
    <col min="5382" max="5382" width="13" customWidth="1"/>
    <col min="5383" max="5383" width="6.85546875" customWidth="1"/>
    <col min="5384" max="5384" width="15.7109375" customWidth="1"/>
    <col min="5385" max="5385" width="18.140625" customWidth="1"/>
    <col min="5386" max="5386" width="15.140625" bestFit="1" customWidth="1"/>
    <col min="5387" max="5387" width="15.42578125" customWidth="1"/>
    <col min="5388" max="5388" width="15.7109375" customWidth="1"/>
    <col min="5389" max="5389" width="16.5703125" customWidth="1"/>
    <col min="5390" max="5390" width="15.42578125" customWidth="1"/>
    <col min="5391" max="5391" width="16" customWidth="1"/>
    <col min="5392" max="5392" width="13.28515625" customWidth="1"/>
    <col min="5393" max="5393" width="15.85546875" customWidth="1"/>
    <col min="5394" max="5394" width="24.7109375" customWidth="1"/>
    <col min="5633" max="5633" width="5.140625" customWidth="1"/>
    <col min="5634" max="5634" width="21.140625" customWidth="1"/>
    <col min="5635" max="5635" width="26.140625" customWidth="1"/>
    <col min="5636" max="5636" width="13.42578125" customWidth="1"/>
    <col min="5637" max="5637" width="28.28515625" customWidth="1"/>
    <col min="5638" max="5638" width="13" customWidth="1"/>
    <col min="5639" max="5639" width="6.85546875" customWidth="1"/>
    <col min="5640" max="5640" width="15.7109375" customWidth="1"/>
    <col min="5641" max="5641" width="18.140625" customWidth="1"/>
    <col min="5642" max="5642" width="15.140625" bestFit="1" customWidth="1"/>
    <col min="5643" max="5643" width="15.42578125" customWidth="1"/>
    <col min="5644" max="5644" width="15.7109375" customWidth="1"/>
    <col min="5645" max="5645" width="16.5703125" customWidth="1"/>
    <col min="5646" max="5646" width="15.42578125" customWidth="1"/>
    <col min="5647" max="5647" width="16" customWidth="1"/>
    <col min="5648" max="5648" width="13.28515625" customWidth="1"/>
    <col min="5649" max="5649" width="15.85546875" customWidth="1"/>
    <col min="5650" max="5650" width="24.7109375" customWidth="1"/>
    <col min="5889" max="5889" width="5.140625" customWidth="1"/>
    <col min="5890" max="5890" width="21.140625" customWidth="1"/>
    <col min="5891" max="5891" width="26.140625" customWidth="1"/>
    <col min="5892" max="5892" width="13.42578125" customWidth="1"/>
    <col min="5893" max="5893" width="28.28515625" customWidth="1"/>
    <col min="5894" max="5894" width="13" customWidth="1"/>
    <col min="5895" max="5895" width="6.85546875" customWidth="1"/>
    <col min="5896" max="5896" width="15.7109375" customWidth="1"/>
    <col min="5897" max="5897" width="18.140625" customWidth="1"/>
    <col min="5898" max="5898" width="15.140625" bestFit="1" customWidth="1"/>
    <col min="5899" max="5899" width="15.42578125" customWidth="1"/>
    <col min="5900" max="5900" width="15.7109375" customWidth="1"/>
    <col min="5901" max="5901" width="16.5703125" customWidth="1"/>
    <col min="5902" max="5902" width="15.42578125" customWidth="1"/>
    <col min="5903" max="5903" width="16" customWidth="1"/>
    <col min="5904" max="5904" width="13.28515625" customWidth="1"/>
    <col min="5905" max="5905" width="15.85546875" customWidth="1"/>
    <col min="5906" max="5906" width="24.7109375" customWidth="1"/>
    <col min="6145" max="6145" width="5.140625" customWidth="1"/>
    <col min="6146" max="6146" width="21.140625" customWidth="1"/>
    <col min="6147" max="6147" width="26.140625" customWidth="1"/>
    <col min="6148" max="6148" width="13.42578125" customWidth="1"/>
    <col min="6149" max="6149" width="28.28515625" customWidth="1"/>
    <col min="6150" max="6150" width="13" customWidth="1"/>
    <col min="6151" max="6151" width="6.85546875" customWidth="1"/>
    <col min="6152" max="6152" width="15.7109375" customWidth="1"/>
    <col min="6153" max="6153" width="18.140625" customWidth="1"/>
    <col min="6154" max="6154" width="15.140625" bestFit="1" customWidth="1"/>
    <col min="6155" max="6155" width="15.42578125" customWidth="1"/>
    <col min="6156" max="6156" width="15.7109375" customWidth="1"/>
    <col min="6157" max="6157" width="16.5703125" customWidth="1"/>
    <col min="6158" max="6158" width="15.42578125" customWidth="1"/>
    <col min="6159" max="6159" width="16" customWidth="1"/>
    <col min="6160" max="6160" width="13.28515625" customWidth="1"/>
    <col min="6161" max="6161" width="15.85546875" customWidth="1"/>
    <col min="6162" max="6162" width="24.7109375" customWidth="1"/>
    <col min="6401" max="6401" width="5.140625" customWidth="1"/>
    <col min="6402" max="6402" width="21.140625" customWidth="1"/>
    <col min="6403" max="6403" width="26.140625" customWidth="1"/>
    <col min="6404" max="6404" width="13.42578125" customWidth="1"/>
    <col min="6405" max="6405" width="28.28515625" customWidth="1"/>
    <col min="6406" max="6406" width="13" customWidth="1"/>
    <col min="6407" max="6407" width="6.85546875" customWidth="1"/>
    <col min="6408" max="6408" width="15.7109375" customWidth="1"/>
    <col min="6409" max="6409" width="18.140625" customWidth="1"/>
    <col min="6410" max="6410" width="15.140625" bestFit="1" customWidth="1"/>
    <col min="6411" max="6411" width="15.42578125" customWidth="1"/>
    <col min="6412" max="6412" width="15.7109375" customWidth="1"/>
    <col min="6413" max="6413" width="16.5703125" customWidth="1"/>
    <col min="6414" max="6414" width="15.42578125" customWidth="1"/>
    <col min="6415" max="6415" width="16" customWidth="1"/>
    <col min="6416" max="6416" width="13.28515625" customWidth="1"/>
    <col min="6417" max="6417" width="15.85546875" customWidth="1"/>
    <col min="6418" max="6418" width="24.7109375" customWidth="1"/>
    <col min="6657" max="6657" width="5.140625" customWidth="1"/>
    <col min="6658" max="6658" width="21.140625" customWidth="1"/>
    <col min="6659" max="6659" width="26.140625" customWidth="1"/>
    <col min="6660" max="6660" width="13.42578125" customWidth="1"/>
    <col min="6661" max="6661" width="28.28515625" customWidth="1"/>
    <col min="6662" max="6662" width="13" customWidth="1"/>
    <col min="6663" max="6663" width="6.85546875" customWidth="1"/>
    <col min="6664" max="6664" width="15.7109375" customWidth="1"/>
    <col min="6665" max="6665" width="18.140625" customWidth="1"/>
    <col min="6666" max="6666" width="15.140625" bestFit="1" customWidth="1"/>
    <col min="6667" max="6667" width="15.42578125" customWidth="1"/>
    <col min="6668" max="6668" width="15.7109375" customWidth="1"/>
    <col min="6669" max="6669" width="16.5703125" customWidth="1"/>
    <col min="6670" max="6670" width="15.42578125" customWidth="1"/>
    <col min="6671" max="6671" width="16" customWidth="1"/>
    <col min="6672" max="6672" width="13.28515625" customWidth="1"/>
    <col min="6673" max="6673" width="15.85546875" customWidth="1"/>
    <col min="6674" max="6674" width="24.7109375" customWidth="1"/>
    <col min="6913" max="6913" width="5.140625" customWidth="1"/>
    <col min="6914" max="6914" width="21.140625" customWidth="1"/>
    <col min="6915" max="6915" width="26.140625" customWidth="1"/>
    <col min="6916" max="6916" width="13.42578125" customWidth="1"/>
    <col min="6917" max="6917" width="28.28515625" customWidth="1"/>
    <col min="6918" max="6918" width="13" customWidth="1"/>
    <col min="6919" max="6919" width="6.85546875" customWidth="1"/>
    <col min="6920" max="6920" width="15.7109375" customWidth="1"/>
    <col min="6921" max="6921" width="18.140625" customWidth="1"/>
    <col min="6922" max="6922" width="15.140625" bestFit="1" customWidth="1"/>
    <col min="6923" max="6923" width="15.42578125" customWidth="1"/>
    <col min="6924" max="6924" width="15.7109375" customWidth="1"/>
    <col min="6925" max="6925" width="16.5703125" customWidth="1"/>
    <col min="6926" max="6926" width="15.42578125" customWidth="1"/>
    <col min="6927" max="6927" width="16" customWidth="1"/>
    <col min="6928" max="6928" width="13.28515625" customWidth="1"/>
    <col min="6929" max="6929" width="15.85546875" customWidth="1"/>
    <col min="6930" max="6930" width="24.7109375" customWidth="1"/>
    <col min="7169" max="7169" width="5.140625" customWidth="1"/>
    <col min="7170" max="7170" width="21.140625" customWidth="1"/>
    <col min="7171" max="7171" width="26.140625" customWidth="1"/>
    <col min="7172" max="7172" width="13.42578125" customWidth="1"/>
    <col min="7173" max="7173" width="28.28515625" customWidth="1"/>
    <col min="7174" max="7174" width="13" customWidth="1"/>
    <col min="7175" max="7175" width="6.85546875" customWidth="1"/>
    <col min="7176" max="7176" width="15.7109375" customWidth="1"/>
    <col min="7177" max="7177" width="18.140625" customWidth="1"/>
    <col min="7178" max="7178" width="15.140625" bestFit="1" customWidth="1"/>
    <col min="7179" max="7179" width="15.42578125" customWidth="1"/>
    <col min="7180" max="7180" width="15.7109375" customWidth="1"/>
    <col min="7181" max="7181" width="16.5703125" customWidth="1"/>
    <col min="7182" max="7182" width="15.42578125" customWidth="1"/>
    <col min="7183" max="7183" width="16" customWidth="1"/>
    <col min="7184" max="7184" width="13.28515625" customWidth="1"/>
    <col min="7185" max="7185" width="15.85546875" customWidth="1"/>
    <col min="7186" max="7186" width="24.7109375" customWidth="1"/>
    <col min="7425" max="7425" width="5.140625" customWidth="1"/>
    <col min="7426" max="7426" width="21.140625" customWidth="1"/>
    <col min="7427" max="7427" width="26.140625" customWidth="1"/>
    <col min="7428" max="7428" width="13.42578125" customWidth="1"/>
    <col min="7429" max="7429" width="28.28515625" customWidth="1"/>
    <col min="7430" max="7430" width="13" customWidth="1"/>
    <col min="7431" max="7431" width="6.85546875" customWidth="1"/>
    <col min="7432" max="7432" width="15.7109375" customWidth="1"/>
    <col min="7433" max="7433" width="18.140625" customWidth="1"/>
    <col min="7434" max="7434" width="15.140625" bestFit="1" customWidth="1"/>
    <col min="7435" max="7435" width="15.42578125" customWidth="1"/>
    <col min="7436" max="7436" width="15.7109375" customWidth="1"/>
    <col min="7437" max="7437" width="16.5703125" customWidth="1"/>
    <col min="7438" max="7438" width="15.42578125" customWidth="1"/>
    <col min="7439" max="7439" width="16" customWidth="1"/>
    <col min="7440" max="7440" width="13.28515625" customWidth="1"/>
    <col min="7441" max="7441" width="15.85546875" customWidth="1"/>
    <col min="7442" max="7442" width="24.7109375" customWidth="1"/>
    <col min="7681" max="7681" width="5.140625" customWidth="1"/>
    <col min="7682" max="7682" width="21.140625" customWidth="1"/>
    <col min="7683" max="7683" width="26.140625" customWidth="1"/>
    <col min="7684" max="7684" width="13.42578125" customWidth="1"/>
    <col min="7685" max="7685" width="28.28515625" customWidth="1"/>
    <col min="7686" max="7686" width="13" customWidth="1"/>
    <col min="7687" max="7687" width="6.85546875" customWidth="1"/>
    <col min="7688" max="7688" width="15.7109375" customWidth="1"/>
    <col min="7689" max="7689" width="18.140625" customWidth="1"/>
    <col min="7690" max="7690" width="15.140625" bestFit="1" customWidth="1"/>
    <col min="7691" max="7691" width="15.42578125" customWidth="1"/>
    <col min="7692" max="7692" width="15.7109375" customWidth="1"/>
    <col min="7693" max="7693" width="16.5703125" customWidth="1"/>
    <col min="7694" max="7694" width="15.42578125" customWidth="1"/>
    <col min="7695" max="7695" width="16" customWidth="1"/>
    <col min="7696" max="7696" width="13.28515625" customWidth="1"/>
    <col min="7697" max="7697" width="15.85546875" customWidth="1"/>
    <col min="7698" max="7698" width="24.7109375" customWidth="1"/>
    <col min="7937" max="7937" width="5.140625" customWidth="1"/>
    <col min="7938" max="7938" width="21.140625" customWidth="1"/>
    <col min="7939" max="7939" width="26.140625" customWidth="1"/>
    <col min="7940" max="7940" width="13.42578125" customWidth="1"/>
    <col min="7941" max="7941" width="28.28515625" customWidth="1"/>
    <col min="7942" max="7942" width="13" customWidth="1"/>
    <col min="7943" max="7943" width="6.85546875" customWidth="1"/>
    <col min="7944" max="7944" width="15.7109375" customWidth="1"/>
    <col min="7945" max="7945" width="18.140625" customWidth="1"/>
    <col min="7946" max="7946" width="15.140625" bestFit="1" customWidth="1"/>
    <col min="7947" max="7947" width="15.42578125" customWidth="1"/>
    <col min="7948" max="7948" width="15.7109375" customWidth="1"/>
    <col min="7949" max="7949" width="16.5703125" customWidth="1"/>
    <col min="7950" max="7950" width="15.42578125" customWidth="1"/>
    <col min="7951" max="7951" width="16" customWidth="1"/>
    <col min="7952" max="7952" width="13.28515625" customWidth="1"/>
    <col min="7953" max="7953" width="15.85546875" customWidth="1"/>
    <col min="7954" max="7954" width="24.7109375" customWidth="1"/>
    <col min="8193" max="8193" width="5.140625" customWidth="1"/>
    <col min="8194" max="8194" width="21.140625" customWidth="1"/>
    <col min="8195" max="8195" width="26.140625" customWidth="1"/>
    <col min="8196" max="8196" width="13.42578125" customWidth="1"/>
    <col min="8197" max="8197" width="28.28515625" customWidth="1"/>
    <col min="8198" max="8198" width="13" customWidth="1"/>
    <col min="8199" max="8199" width="6.85546875" customWidth="1"/>
    <col min="8200" max="8200" width="15.7109375" customWidth="1"/>
    <col min="8201" max="8201" width="18.140625" customWidth="1"/>
    <col min="8202" max="8202" width="15.140625" bestFit="1" customWidth="1"/>
    <col min="8203" max="8203" width="15.42578125" customWidth="1"/>
    <col min="8204" max="8204" width="15.7109375" customWidth="1"/>
    <col min="8205" max="8205" width="16.5703125" customWidth="1"/>
    <col min="8206" max="8206" width="15.42578125" customWidth="1"/>
    <col min="8207" max="8207" width="16" customWidth="1"/>
    <col min="8208" max="8208" width="13.28515625" customWidth="1"/>
    <col min="8209" max="8209" width="15.85546875" customWidth="1"/>
    <col min="8210" max="8210" width="24.7109375" customWidth="1"/>
    <col min="8449" max="8449" width="5.140625" customWidth="1"/>
    <col min="8450" max="8450" width="21.140625" customWidth="1"/>
    <col min="8451" max="8451" width="26.140625" customWidth="1"/>
    <col min="8452" max="8452" width="13.42578125" customWidth="1"/>
    <col min="8453" max="8453" width="28.28515625" customWidth="1"/>
    <col min="8454" max="8454" width="13" customWidth="1"/>
    <col min="8455" max="8455" width="6.85546875" customWidth="1"/>
    <col min="8456" max="8456" width="15.7109375" customWidth="1"/>
    <col min="8457" max="8457" width="18.140625" customWidth="1"/>
    <col min="8458" max="8458" width="15.140625" bestFit="1" customWidth="1"/>
    <col min="8459" max="8459" width="15.42578125" customWidth="1"/>
    <col min="8460" max="8460" width="15.7109375" customWidth="1"/>
    <col min="8461" max="8461" width="16.5703125" customWidth="1"/>
    <col min="8462" max="8462" width="15.42578125" customWidth="1"/>
    <col min="8463" max="8463" width="16" customWidth="1"/>
    <col min="8464" max="8464" width="13.28515625" customWidth="1"/>
    <col min="8465" max="8465" width="15.85546875" customWidth="1"/>
    <col min="8466" max="8466" width="24.7109375" customWidth="1"/>
    <col min="8705" max="8705" width="5.140625" customWidth="1"/>
    <col min="8706" max="8706" width="21.140625" customWidth="1"/>
    <col min="8707" max="8707" width="26.140625" customWidth="1"/>
    <col min="8708" max="8708" width="13.42578125" customWidth="1"/>
    <col min="8709" max="8709" width="28.28515625" customWidth="1"/>
    <col min="8710" max="8710" width="13" customWidth="1"/>
    <col min="8711" max="8711" width="6.85546875" customWidth="1"/>
    <col min="8712" max="8712" width="15.7109375" customWidth="1"/>
    <col min="8713" max="8713" width="18.140625" customWidth="1"/>
    <col min="8714" max="8714" width="15.140625" bestFit="1" customWidth="1"/>
    <col min="8715" max="8715" width="15.42578125" customWidth="1"/>
    <col min="8716" max="8716" width="15.7109375" customWidth="1"/>
    <col min="8717" max="8717" width="16.5703125" customWidth="1"/>
    <col min="8718" max="8718" width="15.42578125" customWidth="1"/>
    <col min="8719" max="8719" width="16" customWidth="1"/>
    <col min="8720" max="8720" width="13.28515625" customWidth="1"/>
    <col min="8721" max="8721" width="15.85546875" customWidth="1"/>
    <col min="8722" max="8722" width="24.7109375" customWidth="1"/>
    <col min="8961" max="8961" width="5.140625" customWidth="1"/>
    <col min="8962" max="8962" width="21.140625" customWidth="1"/>
    <col min="8963" max="8963" width="26.140625" customWidth="1"/>
    <col min="8964" max="8964" width="13.42578125" customWidth="1"/>
    <col min="8965" max="8965" width="28.28515625" customWidth="1"/>
    <col min="8966" max="8966" width="13" customWidth="1"/>
    <col min="8967" max="8967" width="6.85546875" customWidth="1"/>
    <col min="8968" max="8968" width="15.7109375" customWidth="1"/>
    <col min="8969" max="8969" width="18.140625" customWidth="1"/>
    <col min="8970" max="8970" width="15.140625" bestFit="1" customWidth="1"/>
    <col min="8971" max="8971" width="15.42578125" customWidth="1"/>
    <col min="8972" max="8972" width="15.7109375" customWidth="1"/>
    <col min="8973" max="8973" width="16.5703125" customWidth="1"/>
    <col min="8974" max="8974" width="15.42578125" customWidth="1"/>
    <col min="8975" max="8975" width="16" customWidth="1"/>
    <col min="8976" max="8976" width="13.28515625" customWidth="1"/>
    <col min="8977" max="8977" width="15.85546875" customWidth="1"/>
    <col min="8978" max="8978" width="24.7109375" customWidth="1"/>
    <col min="9217" max="9217" width="5.140625" customWidth="1"/>
    <col min="9218" max="9218" width="21.140625" customWidth="1"/>
    <col min="9219" max="9219" width="26.140625" customWidth="1"/>
    <col min="9220" max="9220" width="13.42578125" customWidth="1"/>
    <col min="9221" max="9221" width="28.28515625" customWidth="1"/>
    <col min="9222" max="9222" width="13" customWidth="1"/>
    <col min="9223" max="9223" width="6.85546875" customWidth="1"/>
    <col min="9224" max="9224" width="15.7109375" customWidth="1"/>
    <col min="9225" max="9225" width="18.140625" customWidth="1"/>
    <col min="9226" max="9226" width="15.140625" bestFit="1" customWidth="1"/>
    <col min="9227" max="9227" width="15.42578125" customWidth="1"/>
    <col min="9228" max="9228" width="15.7109375" customWidth="1"/>
    <col min="9229" max="9229" width="16.5703125" customWidth="1"/>
    <col min="9230" max="9230" width="15.42578125" customWidth="1"/>
    <col min="9231" max="9231" width="16" customWidth="1"/>
    <col min="9232" max="9232" width="13.28515625" customWidth="1"/>
    <col min="9233" max="9233" width="15.85546875" customWidth="1"/>
    <col min="9234" max="9234" width="24.7109375" customWidth="1"/>
    <col min="9473" max="9473" width="5.140625" customWidth="1"/>
    <col min="9474" max="9474" width="21.140625" customWidth="1"/>
    <col min="9475" max="9475" width="26.140625" customWidth="1"/>
    <col min="9476" max="9476" width="13.42578125" customWidth="1"/>
    <col min="9477" max="9477" width="28.28515625" customWidth="1"/>
    <col min="9478" max="9478" width="13" customWidth="1"/>
    <col min="9479" max="9479" width="6.85546875" customWidth="1"/>
    <col min="9480" max="9480" width="15.7109375" customWidth="1"/>
    <col min="9481" max="9481" width="18.140625" customWidth="1"/>
    <col min="9482" max="9482" width="15.140625" bestFit="1" customWidth="1"/>
    <col min="9483" max="9483" width="15.42578125" customWidth="1"/>
    <col min="9484" max="9484" width="15.7109375" customWidth="1"/>
    <col min="9485" max="9485" width="16.5703125" customWidth="1"/>
    <col min="9486" max="9486" width="15.42578125" customWidth="1"/>
    <col min="9487" max="9487" width="16" customWidth="1"/>
    <col min="9488" max="9488" width="13.28515625" customWidth="1"/>
    <col min="9489" max="9489" width="15.85546875" customWidth="1"/>
    <col min="9490" max="9490" width="24.7109375" customWidth="1"/>
    <col min="9729" max="9729" width="5.140625" customWidth="1"/>
    <col min="9730" max="9730" width="21.140625" customWidth="1"/>
    <col min="9731" max="9731" width="26.140625" customWidth="1"/>
    <col min="9732" max="9732" width="13.42578125" customWidth="1"/>
    <col min="9733" max="9733" width="28.28515625" customWidth="1"/>
    <col min="9734" max="9734" width="13" customWidth="1"/>
    <col min="9735" max="9735" width="6.85546875" customWidth="1"/>
    <col min="9736" max="9736" width="15.7109375" customWidth="1"/>
    <col min="9737" max="9737" width="18.140625" customWidth="1"/>
    <col min="9738" max="9738" width="15.140625" bestFit="1" customWidth="1"/>
    <col min="9739" max="9739" width="15.42578125" customWidth="1"/>
    <col min="9740" max="9740" width="15.7109375" customWidth="1"/>
    <col min="9741" max="9741" width="16.5703125" customWidth="1"/>
    <col min="9742" max="9742" width="15.42578125" customWidth="1"/>
    <col min="9743" max="9743" width="16" customWidth="1"/>
    <col min="9744" max="9744" width="13.28515625" customWidth="1"/>
    <col min="9745" max="9745" width="15.85546875" customWidth="1"/>
    <col min="9746" max="9746" width="24.7109375" customWidth="1"/>
    <col min="9985" max="9985" width="5.140625" customWidth="1"/>
    <col min="9986" max="9986" width="21.140625" customWidth="1"/>
    <col min="9987" max="9987" width="26.140625" customWidth="1"/>
    <col min="9988" max="9988" width="13.42578125" customWidth="1"/>
    <col min="9989" max="9989" width="28.28515625" customWidth="1"/>
    <col min="9990" max="9990" width="13" customWidth="1"/>
    <col min="9991" max="9991" width="6.85546875" customWidth="1"/>
    <col min="9992" max="9992" width="15.7109375" customWidth="1"/>
    <col min="9993" max="9993" width="18.140625" customWidth="1"/>
    <col min="9994" max="9994" width="15.140625" bestFit="1" customWidth="1"/>
    <col min="9995" max="9995" width="15.42578125" customWidth="1"/>
    <col min="9996" max="9996" width="15.7109375" customWidth="1"/>
    <col min="9997" max="9997" width="16.5703125" customWidth="1"/>
    <col min="9998" max="9998" width="15.42578125" customWidth="1"/>
    <col min="9999" max="9999" width="16" customWidth="1"/>
    <col min="10000" max="10000" width="13.28515625" customWidth="1"/>
    <col min="10001" max="10001" width="15.85546875" customWidth="1"/>
    <col min="10002" max="10002" width="24.7109375" customWidth="1"/>
    <col min="10241" max="10241" width="5.140625" customWidth="1"/>
    <col min="10242" max="10242" width="21.140625" customWidth="1"/>
    <col min="10243" max="10243" width="26.140625" customWidth="1"/>
    <col min="10244" max="10244" width="13.42578125" customWidth="1"/>
    <col min="10245" max="10245" width="28.28515625" customWidth="1"/>
    <col min="10246" max="10246" width="13" customWidth="1"/>
    <col min="10247" max="10247" width="6.85546875" customWidth="1"/>
    <col min="10248" max="10248" width="15.7109375" customWidth="1"/>
    <col min="10249" max="10249" width="18.140625" customWidth="1"/>
    <col min="10250" max="10250" width="15.140625" bestFit="1" customWidth="1"/>
    <col min="10251" max="10251" width="15.42578125" customWidth="1"/>
    <col min="10252" max="10252" width="15.7109375" customWidth="1"/>
    <col min="10253" max="10253" width="16.5703125" customWidth="1"/>
    <col min="10254" max="10254" width="15.42578125" customWidth="1"/>
    <col min="10255" max="10255" width="16" customWidth="1"/>
    <col min="10256" max="10256" width="13.28515625" customWidth="1"/>
    <col min="10257" max="10257" width="15.85546875" customWidth="1"/>
    <col min="10258" max="10258" width="24.7109375" customWidth="1"/>
    <col min="10497" max="10497" width="5.140625" customWidth="1"/>
    <col min="10498" max="10498" width="21.140625" customWidth="1"/>
    <col min="10499" max="10499" width="26.140625" customWidth="1"/>
    <col min="10500" max="10500" width="13.42578125" customWidth="1"/>
    <col min="10501" max="10501" width="28.28515625" customWidth="1"/>
    <col min="10502" max="10502" width="13" customWidth="1"/>
    <col min="10503" max="10503" width="6.85546875" customWidth="1"/>
    <col min="10504" max="10504" width="15.7109375" customWidth="1"/>
    <col min="10505" max="10505" width="18.140625" customWidth="1"/>
    <col min="10506" max="10506" width="15.140625" bestFit="1" customWidth="1"/>
    <col min="10507" max="10507" width="15.42578125" customWidth="1"/>
    <col min="10508" max="10508" width="15.7109375" customWidth="1"/>
    <col min="10509" max="10509" width="16.5703125" customWidth="1"/>
    <col min="10510" max="10510" width="15.42578125" customWidth="1"/>
    <col min="10511" max="10511" width="16" customWidth="1"/>
    <col min="10512" max="10512" width="13.28515625" customWidth="1"/>
    <col min="10513" max="10513" width="15.85546875" customWidth="1"/>
    <col min="10514" max="10514" width="24.7109375" customWidth="1"/>
    <col min="10753" max="10753" width="5.140625" customWidth="1"/>
    <col min="10754" max="10754" width="21.140625" customWidth="1"/>
    <col min="10755" max="10755" width="26.140625" customWidth="1"/>
    <col min="10756" max="10756" width="13.42578125" customWidth="1"/>
    <col min="10757" max="10757" width="28.28515625" customWidth="1"/>
    <col min="10758" max="10758" width="13" customWidth="1"/>
    <col min="10759" max="10759" width="6.85546875" customWidth="1"/>
    <col min="10760" max="10760" width="15.7109375" customWidth="1"/>
    <col min="10761" max="10761" width="18.140625" customWidth="1"/>
    <col min="10762" max="10762" width="15.140625" bestFit="1" customWidth="1"/>
    <col min="10763" max="10763" width="15.42578125" customWidth="1"/>
    <col min="10764" max="10764" width="15.7109375" customWidth="1"/>
    <col min="10765" max="10765" width="16.5703125" customWidth="1"/>
    <col min="10766" max="10766" width="15.42578125" customWidth="1"/>
    <col min="10767" max="10767" width="16" customWidth="1"/>
    <col min="10768" max="10768" width="13.28515625" customWidth="1"/>
    <col min="10769" max="10769" width="15.85546875" customWidth="1"/>
    <col min="10770" max="10770" width="24.7109375" customWidth="1"/>
    <col min="11009" max="11009" width="5.140625" customWidth="1"/>
    <col min="11010" max="11010" width="21.140625" customWidth="1"/>
    <col min="11011" max="11011" width="26.140625" customWidth="1"/>
    <col min="11012" max="11012" width="13.42578125" customWidth="1"/>
    <col min="11013" max="11013" width="28.28515625" customWidth="1"/>
    <col min="11014" max="11014" width="13" customWidth="1"/>
    <col min="11015" max="11015" width="6.85546875" customWidth="1"/>
    <col min="11016" max="11016" width="15.7109375" customWidth="1"/>
    <col min="11017" max="11017" width="18.140625" customWidth="1"/>
    <col min="11018" max="11018" width="15.140625" bestFit="1" customWidth="1"/>
    <col min="11019" max="11019" width="15.42578125" customWidth="1"/>
    <col min="11020" max="11020" width="15.7109375" customWidth="1"/>
    <col min="11021" max="11021" width="16.5703125" customWidth="1"/>
    <col min="11022" max="11022" width="15.42578125" customWidth="1"/>
    <col min="11023" max="11023" width="16" customWidth="1"/>
    <col min="11024" max="11024" width="13.28515625" customWidth="1"/>
    <col min="11025" max="11025" width="15.85546875" customWidth="1"/>
    <col min="11026" max="11026" width="24.7109375" customWidth="1"/>
    <col min="11265" max="11265" width="5.140625" customWidth="1"/>
    <col min="11266" max="11266" width="21.140625" customWidth="1"/>
    <col min="11267" max="11267" width="26.140625" customWidth="1"/>
    <col min="11268" max="11268" width="13.42578125" customWidth="1"/>
    <col min="11269" max="11269" width="28.28515625" customWidth="1"/>
    <col min="11270" max="11270" width="13" customWidth="1"/>
    <col min="11271" max="11271" width="6.85546875" customWidth="1"/>
    <col min="11272" max="11272" width="15.7109375" customWidth="1"/>
    <col min="11273" max="11273" width="18.140625" customWidth="1"/>
    <col min="11274" max="11274" width="15.140625" bestFit="1" customWidth="1"/>
    <col min="11275" max="11275" width="15.42578125" customWidth="1"/>
    <col min="11276" max="11276" width="15.7109375" customWidth="1"/>
    <col min="11277" max="11277" width="16.5703125" customWidth="1"/>
    <col min="11278" max="11278" width="15.42578125" customWidth="1"/>
    <col min="11279" max="11279" width="16" customWidth="1"/>
    <col min="11280" max="11280" width="13.28515625" customWidth="1"/>
    <col min="11281" max="11281" width="15.85546875" customWidth="1"/>
    <col min="11282" max="11282" width="24.7109375" customWidth="1"/>
    <col min="11521" max="11521" width="5.140625" customWidth="1"/>
    <col min="11522" max="11522" width="21.140625" customWidth="1"/>
    <col min="11523" max="11523" width="26.140625" customWidth="1"/>
    <col min="11524" max="11524" width="13.42578125" customWidth="1"/>
    <col min="11525" max="11525" width="28.28515625" customWidth="1"/>
    <col min="11526" max="11526" width="13" customWidth="1"/>
    <col min="11527" max="11527" width="6.85546875" customWidth="1"/>
    <col min="11528" max="11528" width="15.7109375" customWidth="1"/>
    <col min="11529" max="11529" width="18.140625" customWidth="1"/>
    <col min="11530" max="11530" width="15.140625" bestFit="1" customWidth="1"/>
    <col min="11531" max="11531" width="15.42578125" customWidth="1"/>
    <col min="11532" max="11532" width="15.7109375" customWidth="1"/>
    <col min="11533" max="11533" width="16.5703125" customWidth="1"/>
    <col min="11534" max="11534" width="15.42578125" customWidth="1"/>
    <col min="11535" max="11535" width="16" customWidth="1"/>
    <col min="11536" max="11536" width="13.28515625" customWidth="1"/>
    <col min="11537" max="11537" width="15.85546875" customWidth="1"/>
    <col min="11538" max="11538" width="24.7109375" customWidth="1"/>
    <col min="11777" max="11777" width="5.140625" customWidth="1"/>
    <col min="11778" max="11778" width="21.140625" customWidth="1"/>
    <col min="11779" max="11779" width="26.140625" customWidth="1"/>
    <col min="11780" max="11780" width="13.42578125" customWidth="1"/>
    <col min="11781" max="11781" width="28.28515625" customWidth="1"/>
    <col min="11782" max="11782" width="13" customWidth="1"/>
    <col min="11783" max="11783" width="6.85546875" customWidth="1"/>
    <col min="11784" max="11784" width="15.7109375" customWidth="1"/>
    <col min="11785" max="11785" width="18.140625" customWidth="1"/>
    <col min="11786" max="11786" width="15.140625" bestFit="1" customWidth="1"/>
    <col min="11787" max="11787" width="15.42578125" customWidth="1"/>
    <col min="11788" max="11788" width="15.7109375" customWidth="1"/>
    <col min="11789" max="11789" width="16.5703125" customWidth="1"/>
    <col min="11790" max="11790" width="15.42578125" customWidth="1"/>
    <col min="11791" max="11791" width="16" customWidth="1"/>
    <col min="11792" max="11792" width="13.28515625" customWidth="1"/>
    <col min="11793" max="11793" width="15.85546875" customWidth="1"/>
    <col min="11794" max="11794" width="24.7109375" customWidth="1"/>
    <col min="12033" max="12033" width="5.140625" customWidth="1"/>
    <col min="12034" max="12034" width="21.140625" customWidth="1"/>
    <col min="12035" max="12035" width="26.140625" customWidth="1"/>
    <col min="12036" max="12036" width="13.42578125" customWidth="1"/>
    <col min="12037" max="12037" width="28.28515625" customWidth="1"/>
    <col min="12038" max="12038" width="13" customWidth="1"/>
    <col min="12039" max="12039" width="6.85546875" customWidth="1"/>
    <col min="12040" max="12040" width="15.7109375" customWidth="1"/>
    <col min="12041" max="12041" width="18.140625" customWidth="1"/>
    <col min="12042" max="12042" width="15.140625" bestFit="1" customWidth="1"/>
    <col min="12043" max="12043" width="15.42578125" customWidth="1"/>
    <col min="12044" max="12044" width="15.7109375" customWidth="1"/>
    <col min="12045" max="12045" width="16.5703125" customWidth="1"/>
    <col min="12046" max="12046" width="15.42578125" customWidth="1"/>
    <col min="12047" max="12047" width="16" customWidth="1"/>
    <col min="12048" max="12048" width="13.28515625" customWidth="1"/>
    <col min="12049" max="12049" width="15.85546875" customWidth="1"/>
    <col min="12050" max="12050" width="24.7109375" customWidth="1"/>
    <col min="12289" max="12289" width="5.140625" customWidth="1"/>
    <col min="12290" max="12290" width="21.140625" customWidth="1"/>
    <col min="12291" max="12291" width="26.140625" customWidth="1"/>
    <col min="12292" max="12292" width="13.42578125" customWidth="1"/>
    <col min="12293" max="12293" width="28.28515625" customWidth="1"/>
    <col min="12294" max="12294" width="13" customWidth="1"/>
    <col min="12295" max="12295" width="6.85546875" customWidth="1"/>
    <col min="12296" max="12296" width="15.7109375" customWidth="1"/>
    <col min="12297" max="12297" width="18.140625" customWidth="1"/>
    <col min="12298" max="12298" width="15.140625" bestFit="1" customWidth="1"/>
    <col min="12299" max="12299" width="15.42578125" customWidth="1"/>
    <col min="12300" max="12300" width="15.7109375" customWidth="1"/>
    <col min="12301" max="12301" width="16.5703125" customWidth="1"/>
    <col min="12302" max="12302" width="15.42578125" customWidth="1"/>
    <col min="12303" max="12303" width="16" customWidth="1"/>
    <col min="12304" max="12304" width="13.28515625" customWidth="1"/>
    <col min="12305" max="12305" width="15.85546875" customWidth="1"/>
    <col min="12306" max="12306" width="24.7109375" customWidth="1"/>
    <col min="12545" max="12545" width="5.140625" customWidth="1"/>
    <col min="12546" max="12546" width="21.140625" customWidth="1"/>
    <col min="12547" max="12547" width="26.140625" customWidth="1"/>
    <col min="12548" max="12548" width="13.42578125" customWidth="1"/>
    <col min="12549" max="12549" width="28.28515625" customWidth="1"/>
    <col min="12550" max="12550" width="13" customWidth="1"/>
    <col min="12551" max="12551" width="6.85546875" customWidth="1"/>
    <col min="12552" max="12552" width="15.7109375" customWidth="1"/>
    <col min="12553" max="12553" width="18.140625" customWidth="1"/>
    <col min="12554" max="12554" width="15.140625" bestFit="1" customWidth="1"/>
    <col min="12555" max="12555" width="15.42578125" customWidth="1"/>
    <col min="12556" max="12556" width="15.7109375" customWidth="1"/>
    <col min="12557" max="12557" width="16.5703125" customWidth="1"/>
    <col min="12558" max="12558" width="15.42578125" customWidth="1"/>
    <col min="12559" max="12559" width="16" customWidth="1"/>
    <col min="12560" max="12560" width="13.28515625" customWidth="1"/>
    <col min="12561" max="12561" width="15.85546875" customWidth="1"/>
    <col min="12562" max="12562" width="24.7109375" customWidth="1"/>
    <col min="12801" max="12801" width="5.140625" customWidth="1"/>
    <col min="12802" max="12802" width="21.140625" customWidth="1"/>
    <col min="12803" max="12803" width="26.140625" customWidth="1"/>
    <col min="12804" max="12804" width="13.42578125" customWidth="1"/>
    <col min="12805" max="12805" width="28.28515625" customWidth="1"/>
    <col min="12806" max="12806" width="13" customWidth="1"/>
    <col min="12807" max="12807" width="6.85546875" customWidth="1"/>
    <col min="12808" max="12808" width="15.7109375" customWidth="1"/>
    <col min="12809" max="12809" width="18.140625" customWidth="1"/>
    <col min="12810" max="12810" width="15.140625" bestFit="1" customWidth="1"/>
    <col min="12811" max="12811" width="15.42578125" customWidth="1"/>
    <col min="12812" max="12812" width="15.7109375" customWidth="1"/>
    <col min="12813" max="12813" width="16.5703125" customWidth="1"/>
    <col min="12814" max="12814" width="15.42578125" customWidth="1"/>
    <col min="12815" max="12815" width="16" customWidth="1"/>
    <col min="12816" max="12816" width="13.28515625" customWidth="1"/>
    <col min="12817" max="12817" width="15.85546875" customWidth="1"/>
    <col min="12818" max="12818" width="24.7109375" customWidth="1"/>
    <col min="13057" max="13057" width="5.140625" customWidth="1"/>
    <col min="13058" max="13058" width="21.140625" customWidth="1"/>
    <col min="13059" max="13059" width="26.140625" customWidth="1"/>
    <col min="13060" max="13060" width="13.42578125" customWidth="1"/>
    <col min="13061" max="13061" width="28.28515625" customWidth="1"/>
    <col min="13062" max="13062" width="13" customWidth="1"/>
    <col min="13063" max="13063" width="6.85546875" customWidth="1"/>
    <col min="13064" max="13064" width="15.7109375" customWidth="1"/>
    <col min="13065" max="13065" width="18.140625" customWidth="1"/>
    <col min="13066" max="13066" width="15.140625" bestFit="1" customWidth="1"/>
    <col min="13067" max="13067" width="15.42578125" customWidth="1"/>
    <col min="13068" max="13068" width="15.7109375" customWidth="1"/>
    <col min="13069" max="13069" width="16.5703125" customWidth="1"/>
    <col min="13070" max="13070" width="15.42578125" customWidth="1"/>
    <col min="13071" max="13071" width="16" customWidth="1"/>
    <col min="13072" max="13072" width="13.28515625" customWidth="1"/>
    <col min="13073" max="13073" width="15.85546875" customWidth="1"/>
    <col min="13074" max="13074" width="24.7109375" customWidth="1"/>
    <col min="13313" max="13313" width="5.140625" customWidth="1"/>
    <col min="13314" max="13314" width="21.140625" customWidth="1"/>
    <col min="13315" max="13315" width="26.140625" customWidth="1"/>
    <col min="13316" max="13316" width="13.42578125" customWidth="1"/>
    <col min="13317" max="13317" width="28.28515625" customWidth="1"/>
    <col min="13318" max="13318" width="13" customWidth="1"/>
    <col min="13319" max="13319" width="6.85546875" customWidth="1"/>
    <col min="13320" max="13320" width="15.7109375" customWidth="1"/>
    <col min="13321" max="13321" width="18.140625" customWidth="1"/>
    <col min="13322" max="13322" width="15.140625" bestFit="1" customWidth="1"/>
    <col min="13323" max="13323" width="15.42578125" customWidth="1"/>
    <col min="13324" max="13324" width="15.7109375" customWidth="1"/>
    <col min="13325" max="13325" width="16.5703125" customWidth="1"/>
    <col min="13326" max="13326" width="15.42578125" customWidth="1"/>
    <col min="13327" max="13327" width="16" customWidth="1"/>
    <col min="13328" max="13328" width="13.28515625" customWidth="1"/>
    <col min="13329" max="13329" width="15.85546875" customWidth="1"/>
    <col min="13330" max="13330" width="24.7109375" customWidth="1"/>
    <col min="13569" max="13569" width="5.140625" customWidth="1"/>
    <col min="13570" max="13570" width="21.140625" customWidth="1"/>
    <col min="13571" max="13571" width="26.140625" customWidth="1"/>
    <col min="13572" max="13572" width="13.42578125" customWidth="1"/>
    <col min="13573" max="13573" width="28.28515625" customWidth="1"/>
    <col min="13574" max="13574" width="13" customWidth="1"/>
    <col min="13575" max="13575" width="6.85546875" customWidth="1"/>
    <col min="13576" max="13576" width="15.7109375" customWidth="1"/>
    <col min="13577" max="13577" width="18.140625" customWidth="1"/>
    <col min="13578" max="13578" width="15.140625" bestFit="1" customWidth="1"/>
    <col min="13579" max="13579" width="15.42578125" customWidth="1"/>
    <col min="13580" max="13580" width="15.7109375" customWidth="1"/>
    <col min="13581" max="13581" width="16.5703125" customWidth="1"/>
    <col min="13582" max="13582" width="15.42578125" customWidth="1"/>
    <col min="13583" max="13583" width="16" customWidth="1"/>
    <col min="13584" max="13584" width="13.28515625" customWidth="1"/>
    <col min="13585" max="13585" width="15.85546875" customWidth="1"/>
    <col min="13586" max="13586" width="24.7109375" customWidth="1"/>
    <col min="13825" max="13825" width="5.140625" customWidth="1"/>
    <col min="13826" max="13826" width="21.140625" customWidth="1"/>
    <col min="13827" max="13827" width="26.140625" customWidth="1"/>
    <col min="13828" max="13828" width="13.42578125" customWidth="1"/>
    <col min="13829" max="13829" width="28.28515625" customWidth="1"/>
    <col min="13830" max="13830" width="13" customWidth="1"/>
    <col min="13831" max="13831" width="6.85546875" customWidth="1"/>
    <col min="13832" max="13832" width="15.7109375" customWidth="1"/>
    <col min="13833" max="13833" width="18.140625" customWidth="1"/>
    <col min="13834" max="13834" width="15.140625" bestFit="1" customWidth="1"/>
    <col min="13835" max="13835" width="15.42578125" customWidth="1"/>
    <col min="13836" max="13836" width="15.7109375" customWidth="1"/>
    <col min="13837" max="13837" width="16.5703125" customWidth="1"/>
    <col min="13838" max="13838" width="15.42578125" customWidth="1"/>
    <col min="13839" max="13839" width="16" customWidth="1"/>
    <col min="13840" max="13840" width="13.28515625" customWidth="1"/>
    <col min="13841" max="13841" width="15.85546875" customWidth="1"/>
    <col min="13842" max="13842" width="24.7109375" customWidth="1"/>
    <col min="14081" max="14081" width="5.140625" customWidth="1"/>
    <col min="14082" max="14082" width="21.140625" customWidth="1"/>
    <col min="14083" max="14083" width="26.140625" customWidth="1"/>
    <col min="14084" max="14084" width="13.42578125" customWidth="1"/>
    <col min="14085" max="14085" width="28.28515625" customWidth="1"/>
    <col min="14086" max="14086" width="13" customWidth="1"/>
    <col min="14087" max="14087" width="6.85546875" customWidth="1"/>
    <col min="14088" max="14088" width="15.7109375" customWidth="1"/>
    <col min="14089" max="14089" width="18.140625" customWidth="1"/>
    <col min="14090" max="14090" width="15.140625" bestFit="1" customWidth="1"/>
    <col min="14091" max="14091" width="15.42578125" customWidth="1"/>
    <col min="14092" max="14092" width="15.7109375" customWidth="1"/>
    <col min="14093" max="14093" width="16.5703125" customWidth="1"/>
    <col min="14094" max="14094" width="15.42578125" customWidth="1"/>
    <col min="14095" max="14095" width="16" customWidth="1"/>
    <col min="14096" max="14096" width="13.28515625" customWidth="1"/>
    <col min="14097" max="14097" width="15.85546875" customWidth="1"/>
    <col min="14098" max="14098" width="24.7109375" customWidth="1"/>
    <col min="14337" max="14337" width="5.140625" customWidth="1"/>
    <col min="14338" max="14338" width="21.140625" customWidth="1"/>
    <col min="14339" max="14339" width="26.140625" customWidth="1"/>
    <col min="14340" max="14340" width="13.42578125" customWidth="1"/>
    <col min="14341" max="14341" width="28.28515625" customWidth="1"/>
    <col min="14342" max="14342" width="13" customWidth="1"/>
    <col min="14343" max="14343" width="6.85546875" customWidth="1"/>
    <col min="14344" max="14344" width="15.7109375" customWidth="1"/>
    <col min="14345" max="14345" width="18.140625" customWidth="1"/>
    <col min="14346" max="14346" width="15.140625" bestFit="1" customWidth="1"/>
    <col min="14347" max="14347" width="15.42578125" customWidth="1"/>
    <col min="14348" max="14348" width="15.7109375" customWidth="1"/>
    <col min="14349" max="14349" width="16.5703125" customWidth="1"/>
    <col min="14350" max="14350" width="15.42578125" customWidth="1"/>
    <col min="14351" max="14351" width="16" customWidth="1"/>
    <col min="14352" max="14352" width="13.28515625" customWidth="1"/>
    <col min="14353" max="14353" width="15.85546875" customWidth="1"/>
    <col min="14354" max="14354" width="24.7109375" customWidth="1"/>
    <col min="14593" max="14593" width="5.140625" customWidth="1"/>
    <col min="14594" max="14594" width="21.140625" customWidth="1"/>
    <col min="14595" max="14595" width="26.140625" customWidth="1"/>
    <col min="14596" max="14596" width="13.42578125" customWidth="1"/>
    <col min="14597" max="14597" width="28.28515625" customWidth="1"/>
    <col min="14598" max="14598" width="13" customWidth="1"/>
    <col min="14599" max="14599" width="6.85546875" customWidth="1"/>
    <col min="14600" max="14600" width="15.7109375" customWidth="1"/>
    <col min="14601" max="14601" width="18.140625" customWidth="1"/>
    <col min="14602" max="14602" width="15.140625" bestFit="1" customWidth="1"/>
    <col min="14603" max="14603" width="15.42578125" customWidth="1"/>
    <col min="14604" max="14604" width="15.7109375" customWidth="1"/>
    <col min="14605" max="14605" width="16.5703125" customWidth="1"/>
    <col min="14606" max="14606" width="15.42578125" customWidth="1"/>
    <col min="14607" max="14607" width="16" customWidth="1"/>
    <col min="14608" max="14608" width="13.28515625" customWidth="1"/>
    <col min="14609" max="14609" width="15.85546875" customWidth="1"/>
    <col min="14610" max="14610" width="24.7109375" customWidth="1"/>
    <col min="14849" max="14849" width="5.140625" customWidth="1"/>
    <col min="14850" max="14850" width="21.140625" customWidth="1"/>
    <col min="14851" max="14851" width="26.140625" customWidth="1"/>
    <col min="14852" max="14852" width="13.42578125" customWidth="1"/>
    <col min="14853" max="14853" width="28.28515625" customWidth="1"/>
    <col min="14854" max="14854" width="13" customWidth="1"/>
    <col min="14855" max="14855" width="6.85546875" customWidth="1"/>
    <col min="14856" max="14856" width="15.7109375" customWidth="1"/>
    <col min="14857" max="14857" width="18.140625" customWidth="1"/>
    <col min="14858" max="14858" width="15.140625" bestFit="1" customWidth="1"/>
    <col min="14859" max="14859" width="15.42578125" customWidth="1"/>
    <col min="14860" max="14860" width="15.7109375" customWidth="1"/>
    <col min="14861" max="14861" width="16.5703125" customWidth="1"/>
    <col min="14862" max="14862" width="15.42578125" customWidth="1"/>
    <col min="14863" max="14863" width="16" customWidth="1"/>
    <col min="14864" max="14864" width="13.28515625" customWidth="1"/>
    <col min="14865" max="14865" width="15.85546875" customWidth="1"/>
    <col min="14866" max="14866" width="24.7109375" customWidth="1"/>
    <col min="15105" max="15105" width="5.140625" customWidth="1"/>
    <col min="15106" max="15106" width="21.140625" customWidth="1"/>
    <col min="15107" max="15107" width="26.140625" customWidth="1"/>
    <col min="15108" max="15108" width="13.42578125" customWidth="1"/>
    <col min="15109" max="15109" width="28.28515625" customWidth="1"/>
    <col min="15110" max="15110" width="13" customWidth="1"/>
    <col min="15111" max="15111" width="6.85546875" customWidth="1"/>
    <col min="15112" max="15112" width="15.7109375" customWidth="1"/>
    <col min="15113" max="15113" width="18.140625" customWidth="1"/>
    <col min="15114" max="15114" width="15.140625" bestFit="1" customWidth="1"/>
    <col min="15115" max="15115" width="15.42578125" customWidth="1"/>
    <col min="15116" max="15116" width="15.7109375" customWidth="1"/>
    <col min="15117" max="15117" width="16.5703125" customWidth="1"/>
    <col min="15118" max="15118" width="15.42578125" customWidth="1"/>
    <col min="15119" max="15119" width="16" customWidth="1"/>
    <col min="15120" max="15120" width="13.28515625" customWidth="1"/>
    <col min="15121" max="15121" width="15.85546875" customWidth="1"/>
    <col min="15122" max="15122" width="24.7109375" customWidth="1"/>
    <col min="15361" max="15361" width="5.140625" customWidth="1"/>
    <col min="15362" max="15362" width="21.140625" customWidth="1"/>
    <col min="15363" max="15363" width="26.140625" customWidth="1"/>
    <col min="15364" max="15364" width="13.42578125" customWidth="1"/>
    <col min="15365" max="15365" width="28.28515625" customWidth="1"/>
    <col min="15366" max="15366" width="13" customWidth="1"/>
    <col min="15367" max="15367" width="6.85546875" customWidth="1"/>
    <col min="15368" max="15368" width="15.7109375" customWidth="1"/>
    <col min="15369" max="15369" width="18.140625" customWidth="1"/>
    <col min="15370" max="15370" width="15.140625" bestFit="1" customWidth="1"/>
    <col min="15371" max="15371" width="15.42578125" customWidth="1"/>
    <col min="15372" max="15372" width="15.7109375" customWidth="1"/>
    <col min="15373" max="15373" width="16.5703125" customWidth="1"/>
    <col min="15374" max="15374" width="15.42578125" customWidth="1"/>
    <col min="15375" max="15375" width="16" customWidth="1"/>
    <col min="15376" max="15376" width="13.28515625" customWidth="1"/>
    <col min="15377" max="15377" width="15.85546875" customWidth="1"/>
    <col min="15378" max="15378" width="24.7109375" customWidth="1"/>
    <col min="15617" max="15617" width="5.140625" customWidth="1"/>
    <col min="15618" max="15618" width="21.140625" customWidth="1"/>
    <col min="15619" max="15619" width="26.140625" customWidth="1"/>
    <col min="15620" max="15620" width="13.42578125" customWidth="1"/>
    <col min="15621" max="15621" width="28.28515625" customWidth="1"/>
    <col min="15622" max="15622" width="13" customWidth="1"/>
    <col min="15623" max="15623" width="6.85546875" customWidth="1"/>
    <col min="15624" max="15624" width="15.7109375" customWidth="1"/>
    <col min="15625" max="15625" width="18.140625" customWidth="1"/>
    <col min="15626" max="15626" width="15.140625" bestFit="1" customWidth="1"/>
    <col min="15627" max="15627" width="15.42578125" customWidth="1"/>
    <col min="15628" max="15628" width="15.7109375" customWidth="1"/>
    <col min="15629" max="15629" width="16.5703125" customWidth="1"/>
    <col min="15630" max="15630" width="15.42578125" customWidth="1"/>
    <col min="15631" max="15631" width="16" customWidth="1"/>
    <col min="15632" max="15632" width="13.28515625" customWidth="1"/>
    <col min="15633" max="15633" width="15.85546875" customWidth="1"/>
    <col min="15634" max="15634" width="24.7109375" customWidth="1"/>
    <col min="15873" max="15873" width="5.140625" customWidth="1"/>
    <col min="15874" max="15874" width="21.140625" customWidth="1"/>
    <col min="15875" max="15875" width="26.140625" customWidth="1"/>
    <col min="15876" max="15876" width="13.42578125" customWidth="1"/>
    <col min="15877" max="15877" width="28.28515625" customWidth="1"/>
    <col min="15878" max="15878" width="13" customWidth="1"/>
    <col min="15879" max="15879" width="6.85546875" customWidth="1"/>
    <col min="15880" max="15880" width="15.7109375" customWidth="1"/>
    <col min="15881" max="15881" width="18.140625" customWidth="1"/>
    <col min="15882" max="15882" width="15.140625" bestFit="1" customWidth="1"/>
    <col min="15883" max="15883" width="15.42578125" customWidth="1"/>
    <col min="15884" max="15884" width="15.7109375" customWidth="1"/>
    <col min="15885" max="15885" width="16.5703125" customWidth="1"/>
    <col min="15886" max="15886" width="15.42578125" customWidth="1"/>
    <col min="15887" max="15887" width="16" customWidth="1"/>
    <col min="15888" max="15888" width="13.28515625" customWidth="1"/>
    <col min="15889" max="15889" width="15.85546875" customWidth="1"/>
    <col min="15890" max="15890" width="24.7109375" customWidth="1"/>
    <col min="16129" max="16129" width="5.140625" customWidth="1"/>
    <col min="16130" max="16130" width="21.140625" customWidth="1"/>
    <col min="16131" max="16131" width="26.140625" customWidth="1"/>
    <col min="16132" max="16132" width="13.42578125" customWidth="1"/>
    <col min="16133" max="16133" width="28.28515625" customWidth="1"/>
    <col min="16134" max="16134" width="13" customWidth="1"/>
    <col min="16135" max="16135" width="6.85546875" customWidth="1"/>
    <col min="16136" max="16136" width="15.7109375" customWidth="1"/>
    <col min="16137" max="16137" width="18.140625" customWidth="1"/>
    <col min="16138" max="16138" width="15.140625" bestFit="1" customWidth="1"/>
    <col min="16139" max="16139" width="15.42578125" customWidth="1"/>
    <col min="16140" max="16140" width="15.7109375" customWidth="1"/>
    <col min="16141" max="16141" width="16.5703125" customWidth="1"/>
    <col min="16142" max="16142" width="15.42578125" customWidth="1"/>
    <col min="16143" max="16143" width="16" customWidth="1"/>
    <col min="16144" max="16144" width="13.28515625" customWidth="1"/>
    <col min="16145" max="16145" width="15.85546875" customWidth="1"/>
    <col min="16146" max="16146" width="24.7109375" customWidth="1"/>
  </cols>
  <sheetData>
    <row r="1" spans="1:18" ht="15.75" x14ac:dyDescent="0.2">
      <c r="P1" s="40"/>
      <c r="Q1" s="40"/>
      <c r="R1" s="40"/>
    </row>
    <row r="2" spans="1:18" ht="15.75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5.75" x14ac:dyDescent="0.2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5.75" x14ac:dyDescent="0.2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2">
      <c r="A5" s="4"/>
      <c r="B5" s="4"/>
      <c r="C5" s="4"/>
      <c r="D5" s="4"/>
      <c r="E5" s="4"/>
      <c r="F5" s="4"/>
      <c r="G5" s="4"/>
      <c r="H5" s="5"/>
      <c r="I5" s="4"/>
      <c r="J5" s="6"/>
      <c r="K5" s="6"/>
      <c r="L5" s="6"/>
      <c r="M5" s="6"/>
      <c r="N5" s="6"/>
      <c r="O5" s="6"/>
      <c r="P5" s="6"/>
      <c r="Q5" s="6"/>
      <c r="R5" s="6"/>
    </row>
    <row r="6" spans="1:18" ht="15" customHeight="1" x14ac:dyDescent="0.2">
      <c r="A6" s="37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8" t="s">
        <v>10</v>
      </c>
      <c r="I6" s="37" t="s">
        <v>11</v>
      </c>
      <c r="J6" s="37" t="s">
        <v>12</v>
      </c>
      <c r="K6" s="37"/>
      <c r="L6" s="37"/>
      <c r="M6" s="37"/>
      <c r="N6" s="37"/>
      <c r="O6" s="37"/>
      <c r="P6" s="37"/>
      <c r="Q6" s="37"/>
      <c r="R6" s="37" t="s">
        <v>13</v>
      </c>
    </row>
    <row r="7" spans="1:18" ht="24.75" customHeight="1" x14ac:dyDescent="0.2">
      <c r="A7" s="37"/>
      <c r="B7" s="37"/>
      <c r="C7" s="37"/>
      <c r="D7" s="37"/>
      <c r="E7" s="37"/>
      <c r="F7" s="37"/>
      <c r="G7" s="37"/>
      <c r="H7" s="38"/>
      <c r="I7" s="37"/>
      <c r="J7" s="39" t="s">
        <v>14</v>
      </c>
      <c r="K7" s="39"/>
      <c r="L7" s="39" t="s">
        <v>15</v>
      </c>
      <c r="M7" s="39"/>
      <c r="N7" s="39" t="s">
        <v>16</v>
      </c>
      <c r="O7" s="39"/>
      <c r="P7" s="39" t="s">
        <v>17</v>
      </c>
      <c r="Q7" s="39"/>
      <c r="R7" s="37"/>
    </row>
    <row r="8" spans="1:18" x14ac:dyDescent="0.2">
      <c r="A8" s="37"/>
      <c r="B8" s="37"/>
      <c r="C8" s="37"/>
      <c r="D8" s="37"/>
      <c r="E8" s="37"/>
      <c r="F8" s="37"/>
      <c r="G8" s="37"/>
      <c r="H8" s="38"/>
      <c r="I8" s="37"/>
      <c r="J8" s="9" t="s">
        <v>18</v>
      </c>
      <c r="K8" s="9" t="s">
        <v>19</v>
      </c>
      <c r="L8" s="9" t="s">
        <v>20</v>
      </c>
      <c r="M8" s="9" t="s">
        <v>19</v>
      </c>
      <c r="N8" s="9" t="s">
        <v>18</v>
      </c>
      <c r="O8" s="9" t="s">
        <v>19</v>
      </c>
      <c r="P8" s="9" t="s">
        <v>18</v>
      </c>
      <c r="Q8" s="9" t="s">
        <v>19</v>
      </c>
      <c r="R8" s="37"/>
    </row>
    <row r="9" spans="1:18" ht="54" customHeight="1" thickBot="1" x14ac:dyDescent="0.25">
      <c r="A9" s="33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1:18" ht="69.75" customHeight="1" x14ac:dyDescent="0.2">
      <c r="A10" s="10">
        <v>1</v>
      </c>
      <c r="B10" s="7" t="s">
        <v>22</v>
      </c>
      <c r="C10" s="11" t="s">
        <v>23</v>
      </c>
      <c r="D10" s="7" t="s">
        <v>24</v>
      </c>
      <c r="E10" s="7" t="s">
        <v>25</v>
      </c>
      <c r="F10" s="7" t="s">
        <v>26</v>
      </c>
      <c r="G10" s="7">
        <v>6</v>
      </c>
      <c r="H10" s="8" t="s">
        <v>27</v>
      </c>
      <c r="I10" s="9">
        <f>K10+M10</f>
        <v>8191960.5</v>
      </c>
      <c r="J10" s="9" t="s">
        <v>28</v>
      </c>
      <c r="K10" s="9">
        <v>1826260.5</v>
      </c>
      <c r="L10" s="9"/>
      <c r="M10" s="9">
        <v>6365700</v>
      </c>
      <c r="N10" s="9"/>
      <c r="O10" s="9"/>
      <c r="P10" s="9"/>
      <c r="Q10" s="9"/>
      <c r="R10" s="12"/>
    </row>
    <row r="11" spans="1:18" ht="69.75" customHeight="1" x14ac:dyDescent="0.2">
      <c r="A11" s="13"/>
      <c r="B11" s="7" t="s">
        <v>29</v>
      </c>
      <c r="C11" s="11" t="s">
        <v>30</v>
      </c>
      <c r="D11" s="7" t="s">
        <v>24</v>
      </c>
      <c r="E11" s="7" t="s">
        <v>25</v>
      </c>
      <c r="F11" s="7" t="s">
        <v>31</v>
      </c>
      <c r="G11" s="7">
        <v>6</v>
      </c>
      <c r="H11" s="8" t="s">
        <v>27</v>
      </c>
      <c r="I11" s="9">
        <f>K11+M11</f>
        <v>8191960.5</v>
      </c>
      <c r="J11" s="9" t="s">
        <v>28</v>
      </c>
      <c r="K11" s="9">
        <v>1826260.5</v>
      </c>
      <c r="L11" s="9"/>
      <c r="M11" s="9">
        <v>6365700</v>
      </c>
      <c r="N11" s="14"/>
      <c r="O11" s="14"/>
      <c r="P11" s="14"/>
      <c r="Q11" s="14"/>
      <c r="R11" s="15"/>
    </row>
    <row r="12" spans="1:18" ht="69.75" customHeight="1" x14ac:dyDescent="0.2">
      <c r="A12" s="13"/>
      <c r="B12" s="7" t="s">
        <v>32</v>
      </c>
      <c r="C12" s="11" t="s">
        <v>33</v>
      </c>
      <c r="D12" s="7" t="s">
        <v>34</v>
      </c>
      <c r="E12" s="7" t="s">
        <v>35</v>
      </c>
      <c r="F12" s="7" t="s">
        <v>36</v>
      </c>
      <c r="G12" s="7">
        <v>3</v>
      </c>
      <c r="H12" s="8" t="s">
        <v>27</v>
      </c>
      <c r="I12" s="9">
        <f>K12+M12+O12</f>
        <v>31318956.780000001</v>
      </c>
      <c r="J12" s="9" t="s">
        <v>37</v>
      </c>
      <c r="K12" s="9">
        <v>1770720.78</v>
      </c>
      <c r="L12" s="9"/>
      <c r="M12" s="9"/>
      <c r="N12" s="14"/>
      <c r="O12" s="14">
        <v>29548236</v>
      </c>
      <c r="P12" s="14"/>
      <c r="Q12" s="14"/>
      <c r="R12" s="15"/>
    </row>
    <row r="13" spans="1:18" ht="69.75" customHeight="1" x14ac:dyDescent="0.2">
      <c r="A13" s="13"/>
      <c r="B13" s="7" t="s">
        <v>38</v>
      </c>
      <c r="C13" s="11" t="s">
        <v>39</v>
      </c>
      <c r="D13" s="7" t="s">
        <v>40</v>
      </c>
      <c r="E13" s="7" t="s">
        <v>41</v>
      </c>
      <c r="F13" s="7" t="s">
        <v>42</v>
      </c>
      <c r="G13" s="7">
        <v>5</v>
      </c>
      <c r="H13" s="8" t="s">
        <v>27</v>
      </c>
      <c r="I13" s="9">
        <f>K13+M13+O13</f>
        <v>15941636.25</v>
      </c>
      <c r="J13" s="9" t="s">
        <v>43</v>
      </c>
      <c r="K13" s="9">
        <v>1528876.25</v>
      </c>
      <c r="L13" s="9" t="s">
        <v>44</v>
      </c>
      <c r="M13" s="9">
        <v>6332760</v>
      </c>
      <c r="N13" s="14"/>
      <c r="O13" s="14">
        <v>8080000</v>
      </c>
      <c r="P13" s="14"/>
      <c r="Q13" s="14"/>
      <c r="R13" s="15"/>
    </row>
    <row r="14" spans="1:18" ht="69.75" customHeight="1" x14ac:dyDescent="0.2">
      <c r="A14" s="13"/>
      <c r="B14" s="7" t="s">
        <v>45</v>
      </c>
      <c r="C14" s="11" t="s">
        <v>46</v>
      </c>
      <c r="D14" s="7" t="s">
        <v>47</v>
      </c>
      <c r="E14" s="7" t="s">
        <v>25</v>
      </c>
      <c r="F14" s="7" t="s">
        <v>48</v>
      </c>
      <c r="G14" s="7">
        <v>1</v>
      </c>
      <c r="H14" s="8" t="s">
        <v>27</v>
      </c>
      <c r="I14" s="9">
        <f>K14+M14+O14</f>
        <v>2076701.69</v>
      </c>
      <c r="J14" s="9" t="s">
        <v>49</v>
      </c>
      <c r="K14" s="9">
        <v>350033.26</v>
      </c>
      <c r="L14" s="9" t="s">
        <v>50</v>
      </c>
      <c r="M14" s="9">
        <v>1726668.43</v>
      </c>
      <c r="N14" s="14"/>
      <c r="O14" s="14"/>
      <c r="P14" s="14"/>
      <c r="Q14" s="14"/>
      <c r="R14" s="15"/>
    </row>
    <row r="15" spans="1:18" ht="69.75" customHeight="1" x14ac:dyDescent="0.2">
      <c r="A15" s="13"/>
      <c r="B15" s="7" t="s">
        <v>51</v>
      </c>
      <c r="C15" s="11" t="s">
        <v>52</v>
      </c>
      <c r="D15" s="7" t="s">
        <v>24</v>
      </c>
      <c r="E15" s="7" t="s">
        <v>25</v>
      </c>
      <c r="F15" s="7" t="s">
        <v>26</v>
      </c>
      <c r="G15" s="7">
        <v>6</v>
      </c>
      <c r="H15" s="8" t="s">
        <v>27</v>
      </c>
      <c r="I15" s="9">
        <f>K15+M15</f>
        <v>8191960.5</v>
      </c>
      <c r="J15" s="9" t="s">
        <v>28</v>
      </c>
      <c r="K15" s="9">
        <v>1826260.5</v>
      </c>
      <c r="L15" s="9"/>
      <c r="M15" s="9">
        <v>6365700</v>
      </c>
      <c r="N15" s="9"/>
      <c r="O15" s="9"/>
      <c r="P15" s="9"/>
      <c r="Q15" s="9"/>
      <c r="R15" s="12"/>
    </row>
    <row r="16" spans="1:18" ht="69.75" customHeight="1" x14ac:dyDescent="0.2">
      <c r="A16" s="13"/>
      <c r="B16" s="7" t="s">
        <v>53</v>
      </c>
      <c r="C16" s="11" t="s">
        <v>54</v>
      </c>
      <c r="D16" s="7" t="s">
        <v>55</v>
      </c>
      <c r="E16" s="7" t="s">
        <v>56</v>
      </c>
      <c r="F16" s="7" t="s">
        <v>57</v>
      </c>
      <c r="G16" s="7">
        <v>5</v>
      </c>
      <c r="H16" s="8" t="s">
        <v>27</v>
      </c>
      <c r="I16" s="9">
        <f>K16+M16+O16</f>
        <v>1528876.25</v>
      </c>
      <c r="J16" s="9" t="s">
        <v>43</v>
      </c>
      <c r="K16" s="9">
        <v>1528876.25</v>
      </c>
      <c r="L16" s="16"/>
      <c r="M16" s="17"/>
      <c r="N16" s="14"/>
      <c r="O16" s="14"/>
      <c r="P16" s="14"/>
      <c r="Q16" s="14"/>
      <c r="R16" s="15"/>
    </row>
    <row r="17" spans="1:18" ht="69.75" customHeight="1" x14ac:dyDescent="0.2">
      <c r="A17" s="13"/>
      <c r="B17" s="7" t="s">
        <v>58</v>
      </c>
      <c r="C17" s="11" t="s">
        <v>59</v>
      </c>
      <c r="D17" s="7" t="s">
        <v>24</v>
      </c>
      <c r="E17" s="7" t="s">
        <v>25</v>
      </c>
      <c r="F17" s="7" t="s">
        <v>26</v>
      </c>
      <c r="G17" s="7">
        <v>6</v>
      </c>
      <c r="H17" s="8" t="s">
        <v>27</v>
      </c>
      <c r="I17" s="9">
        <f>K17+M17</f>
        <v>8191960.5</v>
      </c>
      <c r="J17" s="9" t="s">
        <v>28</v>
      </c>
      <c r="K17" s="9">
        <v>1826260.5</v>
      </c>
      <c r="L17" s="9"/>
      <c r="M17" s="9">
        <v>6365700</v>
      </c>
      <c r="N17" s="9"/>
      <c r="O17" s="9"/>
      <c r="P17" s="9"/>
      <c r="Q17" s="9"/>
      <c r="R17" s="12"/>
    </row>
    <row r="18" spans="1:18" ht="69.75" customHeight="1" x14ac:dyDescent="0.2">
      <c r="A18" s="13"/>
      <c r="B18" s="7" t="s">
        <v>60</v>
      </c>
      <c r="C18" s="11" t="s">
        <v>61</v>
      </c>
      <c r="D18" s="7" t="s">
        <v>62</v>
      </c>
      <c r="E18" s="7" t="s">
        <v>63</v>
      </c>
      <c r="F18" s="7" t="s">
        <v>64</v>
      </c>
      <c r="G18" s="7">
        <v>2</v>
      </c>
      <c r="H18" s="8" t="s">
        <v>27</v>
      </c>
      <c r="I18" s="9">
        <f t="shared" ref="I18:I23" si="0">K18+M18+O18</f>
        <v>8141402.5</v>
      </c>
      <c r="J18" s="9" t="s">
        <v>65</v>
      </c>
      <c r="K18" s="9">
        <v>608753.5</v>
      </c>
      <c r="L18" s="9" t="s">
        <v>66</v>
      </c>
      <c r="M18" s="9">
        <v>2997538</v>
      </c>
      <c r="N18" s="14"/>
      <c r="O18" s="14">
        <v>4535111</v>
      </c>
      <c r="P18" s="14"/>
      <c r="Q18" s="14"/>
      <c r="R18" s="15"/>
    </row>
    <row r="19" spans="1:18" ht="69.75" customHeight="1" x14ac:dyDescent="0.2">
      <c r="A19" s="13"/>
      <c r="B19" s="7" t="s">
        <v>67</v>
      </c>
      <c r="C19" s="11" t="s">
        <v>68</v>
      </c>
      <c r="D19" s="7" t="s">
        <v>69</v>
      </c>
      <c r="E19" s="7" t="s">
        <v>70</v>
      </c>
      <c r="F19" s="7" t="s">
        <v>71</v>
      </c>
      <c r="G19" s="7">
        <v>16</v>
      </c>
      <c r="H19" s="8" t="s">
        <v>27</v>
      </c>
      <c r="I19" s="9">
        <f t="shared" si="0"/>
        <v>4882772</v>
      </c>
      <c r="J19" s="9" t="s">
        <v>72</v>
      </c>
      <c r="K19" s="9">
        <v>4882772</v>
      </c>
      <c r="L19" s="9"/>
      <c r="M19" s="9"/>
      <c r="N19" s="14"/>
      <c r="O19" s="14"/>
      <c r="P19" s="14"/>
      <c r="Q19" s="14"/>
      <c r="R19" s="15"/>
    </row>
    <row r="20" spans="1:18" ht="69.75" customHeight="1" x14ac:dyDescent="0.2">
      <c r="A20" s="13"/>
      <c r="B20" s="7" t="s">
        <v>73</v>
      </c>
      <c r="C20" s="11" t="s">
        <v>74</v>
      </c>
      <c r="D20" s="7" t="s">
        <v>47</v>
      </c>
      <c r="E20" s="7" t="s">
        <v>25</v>
      </c>
      <c r="F20" s="7" t="s">
        <v>48</v>
      </c>
      <c r="G20" s="7">
        <v>1</v>
      </c>
      <c r="H20" s="8" t="s">
        <v>27</v>
      </c>
      <c r="I20" s="9">
        <f t="shared" si="0"/>
        <v>1521883.75</v>
      </c>
      <c r="J20" s="9" t="s">
        <v>75</v>
      </c>
      <c r="K20" s="9">
        <v>304376.75</v>
      </c>
      <c r="L20" s="9" t="s">
        <v>76</v>
      </c>
      <c r="M20" s="9">
        <v>1217507</v>
      </c>
      <c r="N20" s="14"/>
      <c r="O20" s="14"/>
      <c r="P20" s="14"/>
      <c r="Q20" s="14"/>
      <c r="R20" s="15"/>
    </row>
    <row r="21" spans="1:18" ht="69.75" customHeight="1" x14ac:dyDescent="0.2">
      <c r="A21" s="13"/>
      <c r="B21" s="7" t="s">
        <v>77</v>
      </c>
      <c r="C21" s="11" t="s">
        <v>78</v>
      </c>
      <c r="D21" s="7" t="s">
        <v>47</v>
      </c>
      <c r="E21" s="7" t="s">
        <v>25</v>
      </c>
      <c r="F21" s="7" t="s">
        <v>48</v>
      </c>
      <c r="G21" s="7">
        <v>2</v>
      </c>
      <c r="H21" s="8" t="s">
        <v>27</v>
      </c>
      <c r="I21" s="9">
        <f t="shared" si="0"/>
        <v>2344853.5</v>
      </c>
      <c r="J21" s="9" t="s">
        <v>65</v>
      </c>
      <c r="K21" s="9">
        <v>608753.5</v>
      </c>
      <c r="L21" s="9" t="s">
        <v>79</v>
      </c>
      <c r="M21" s="9">
        <v>1736100</v>
      </c>
      <c r="N21" s="14"/>
      <c r="O21" s="14"/>
      <c r="P21" s="14"/>
      <c r="Q21" s="14"/>
      <c r="R21" s="15"/>
    </row>
    <row r="22" spans="1:18" ht="69.75" customHeight="1" x14ac:dyDescent="0.2">
      <c r="A22" s="13"/>
      <c r="B22" s="7" t="s">
        <v>80</v>
      </c>
      <c r="C22" s="11" t="s">
        <v>81</v>
      </c>
      <c r="D22" s="7" t="s">
        <v>47</v>
      </c>
      <c r="E22" s="7" t="s">
        <v>25</v>
      </c>
      <c r="F22" s="7" t="s">
        <v>48</v>
      </c>
      <c r="G22" s="7">
        <v>1</v>
      </c>
      <c r="H22" s="8" t="s">
        <v>27</v>
      </c>
      <c r="I22" s="9">
        <f t="shared" si="0"/>
        <v>1521883.75</v>
      </c>
      <c r="J22" s="9" t="s">
        <v>75</v>
      </c>
      <c r="K22" s="9">
        <v>304376.75</v>
      </c>
      <c r="L22" s="9" t="s">
        <v>76</v>
      </c>
      <c r="M22" s="9">
        <v>1217507</v>
      </c>
      <c r="N22" s="14"/>
      <c r="O22" s="14"/>
      <c r="P22" s="14"/>
      <c r="Q22" s="14"/>
      <c r="R22" s="15"/>
    </row>
    <row r="23" spans="1:18" ht="69.75" customHeight="1" x14ac:dyDescent="0.2">
      <c r="A23" s="13"/>
      <c r="B23" s="7" t="s">
        <v>82</v>
      </c>
      <c r="C23" s="11" t="s">
        <v>83</v>
      </c>
      <c r="D23" s="7" t="s">
        <v>40</v>
      </c>
      <c r="E23" s="7" t="s">
        <v>41</v>
      </c>
      <c r="F23" s="7" t="s">
        <v>84</v>
      </c>
      <c r="G23" s="7">
        <v>14</v>
      </c>
      <c r="H23" s="8" t="s">
        <v>27</v>
      </c>
      <c r="I23" s="9">
        <f t="shared" si="0"/>
        <v>34855212.560000002</v>
      </c>
      <c r="J23" s="9" t="s">
        <v>85</v>
      </c>
      <c r="K23" s="9">
        <v>4273528</v>
      </c>
      <c r="L23" s="9" t="s">
        <v>86</v>
      </c>
      <c r="M23" s="9">
        <v>20512934.399999999</v>
      </c>
      <c r="N23" s="14" t="s">
        <v>87</v>
      </c>
      <c r="O23" s="14">
        <v>10068750.16</v>
      </c>
      <c r="P23" s="14"/>
      <c r="Q23" s="14"/>
      <c r="R23" s="15"/>
    </row>
    <row r="24" spans="1:18" ht="69.75" customHeight="1" x14ac:dyDescent="0.2">
      <c r="A24" s="13"/>
      <c r="B24" s="7" t="s">
        <v>88</v>
      </c>
      <c r="C24" s="11" t="s">
        <v>89</v>
      </c>
      <c r="D24" s="7" t="s">
        <v>24</v>
      </c>
      <c r="E24" s="7" t="s">
        <v>25</v>
      </c>
      <c r="F24" s="7" t="s">
        <v>26</v>
      </c>
      <c r="G24" s="7">
        <v>6</v>
      </c>
      <c r="H24" s="8" t="s">
        <v>27</v>
      </c>
      <c r="I24" s="9">
        <f>K24+M24</f>
        <v>8191960.5</v>
      </c>
      <c r="J24" s="9" t="s">
        <v>28</v>
      </c>
      <c r="K24" s="9">
        <v>1826260.5</v>
      </c>
      <c r="L24" s="9"/>
      <c r="M24" s="9">
        <v>6365700</v>
      </c>
      <c r="N24" s="9"/>
      <c r="O24" s="14"/>
      <c r="P24" s="14"/>
      <c r="Q24" s="14"/>
      <c r="R24" s="15"/>
    </row>
    <row r="25" spans="1:18" ht="69.75" customHeight="1" x14ac:dyDescent="0.2">
      <c r="A25" s="13"/>
      <c r="B25" s="7" t="s">
        <v>45</v>
      </c>
      <c r="C25" s="11" t="s">
        <v>46</v>
      </c>
      <c r="D25" s="7" t="s">
        <v>90</v>
      </c>
      <c r="E25" s="7" t="s">
        <v>91</v>
      </c>
      <c r="F25" s="7" t="s">
        <v>92</v>
      </c>
      <c r="G25" s="7">
        <v>3</v>
      </c>
      <c r="H25" s="8" t="s">
        <v>27</v>
      </c>
      <c r="I25" s="9">
        <f>K25+M25+O25+Q25</f>
        <v>10581069.109999999</v>
      </c>
      <c r="J25" s="9" t="s">
        <v>93</v>
      </c>
      <c r="K25" s="9">
        <v>1054752.1100000001</v>
      </c>
      <c r="L25" s="9" t="s">
        <v>94</v>
      </c>
      <c r="M25" s="9">
        <v>8263717</v>
      </c>
      <c r="N25" s="14"/>
      <c r="O25" s="14"/>
      <c r="P25" s="14" t="s">
        <v>95</v>
      </c>
      <c r="Q25" s="14">
        <v>1262600</v>
      </c>
      <c r="R25" s="15"/>
    </row>
    <row r="26" spans="1:18" ht="89.25" customHeight="1" x14ac:dyDescent="0.2">
      <c r="A26" s="13"/>
      <c r="B26" s="7" t="s">
        <v>96</v>
      </c>
      <c r="C26" s="11" t="s">
        <v>97</v>
      </c>
      <c r="D26" s="7" t="s">
        <v>90</v>
      </c>
      <c r="E26" s="7" t="s">
        <v>91</v>
      </c>
      <c r="F26" s="7" t="s">
        <v>92</v>
      </c>
      <c r="G26" s="7">
        <v>3</v>
      </c>
      <c r="H26" s="8" t="s">
        <v>27</v>
      </c>
      <c r="I26" s="9">
        <f>K26+M26+O26+Q26</f>
        <v>11386149.91</v>
      </c>
      <c r="J26" s="9" t="s">
        <v>98</v>
      </c>
      <c r="K26" s="9">
        <v>917175.75</v>
      </c>
      <c r="L26" s="9" t="s">
        <v>99</v>
      </c>
      <c r="M26" s="9">
        <v>5113530</v>
      </c>
      <c r="N26" s="14"/>
      <c r="O26" s="14"/>
      <c r="P26" s="14" t="s">
        <v>100</v>
      </c>
      <c r="Q26" s="14">
        <v>5355444.16</v>
      </c>
      <c r="R26" s="15"/>
    </row>
    <row r="27" spans="1:18" ht="69.75" customHeight="1" x14ac:dyDescent="0.2">
      <c r="A27" s="13"/>
      <c r="B27" s="11" t="s">
        <v>101</v>
      </c>
      <c r="C27" s="11" t="s">
        <v>102</v>
      </c>
      <c r="D27" s="11" t="s">
        <v>103</v>
      </c>
      <c r="E27" s="11" t="s">
        <v>104</v>
      </c>
      <c r="F27" s="11" t="s">
        <v>105</v>
      </c>
      <c r="G27" s="11">
        <v>4</v>
      </c>
      <c r="H27" s="18" t="s">
        <v>27</v>
      </c>
      <c r="I27" s="14">
        <f>K27+M27</f>
        <v>5243683</v>
      </c>
      <c r="J27" s="14" t="s">
        <v>106</v>
      </c>
      <c r="K27" s="14">
        <v>1227010</v>
      </c>
      <c r="L27" s="14" t="s">
        <v>107</v>
      </c>
      <c r="M27" s="14">
        <v>4016673</v>
      </c>
      <c r="N27" s="14"/>
      <c r="O27" s="14"/>
      <c r="P27" s="14"/>
      <c r="Q27" s="14"/>
      <c r="R27" s="15"/>
    </row>
    <row r="28" spans="1:18" ht="69.75" customHeight="1" x14ac:dyDescent="0.2">
      <c r="A28" s="13"/>
      <c r="B28" s="11" t="s">
        <v>108</v>
      </c>
      <c r="C28" s="11" t="s">
        <v>109</v>
      </c>
      <c r="D28" s="11" t="s">
        <v>103</v>
      </c>
      <c r="E28" s="11" t="s">
        <v>104</v>
      </c>
      <c r="F28" s="11" t="s">
        <v>110</v>
      </c>
      <c r="G28" s="11">
        <v>10</v>
      </c>
      <c r="H28" s="18" t="s">
        <v>27</v>
      </c>
      <c r="I28" s="14">
        <f>K28+M28</f>
        <v>9551622.2800000012</v>
      </c>
      <c r="J28" s="14" t="s">
        <v>111</v>
      </c>
      <c r="K28" s="14">
        <v>3067525</v>
      </c>
      <c r="L28" s="14" t="s">
        <v>112</v>
      </c>
      <c r="M28" s="14">
        <v>6484097.2800000003</v>
      </c>
      <c r="N28" s="14"/>
      <c r="O28" s="14"/>
      <c r="P28" s="14"/>
      <c r="Q28" s="14"/>
      <c r="R28" s="15"/>
    </row>
    <row r="29" spans="1:18" ht="82.5" customHeight="1" x14ac:dyDescent="0.2">
      <c r="A29" s="13"/>
      <c r="B29" s="7" t="s">
        <v>45</v>
      </c>
      <c r="C29" s="11" t="s">
        <v>46</v>
      </c>
      <c r="D29" s="7" t="s">
        <v>113</v>
      </c>
      <c r="E29" s="7" t="s">
        <v>114</v>
      </c>
      <c r="F29" s="7" t="s">
        <v>115</v>
      </c>
      <c r="G29" s="7">
        <v>3</v>
      </c>
      <c r="H29" s="8" t="s">
        <v>27</v>
      </c>
      <c r="I29" s="9">
        <f>K29+M29+O29+Q29</f>
        <v>8793192.8599999994</v>
      </c>
      <c r="J29" s="9" t="s">
        <v>93</v>
      </c>
      <c r="K29" s="9">
        <v>1055700.8600000001</v>
      </c>
      <c r="L29" s="9" t="s">
        <v>116</v>
      </c>
      <c r="M29" s="9">
        <v>7737492</v>
      </c>
      <c r="N29" s="14"/>
      <c r="O29" s="14"/>
      <c r="P29" s="14"/>
      <c r="Q29" s="14"/>
      <c r="R29" s="15"/>
    </row>
    <row r="30" spans="1:18" ht="69.75" customHeight="1" x14ac:dyDescent="0.2">
      <c r="A30" s="13"/>
      <c r="B30" s="7" t="s">
        <v>117</v>
      </c>
      <c r="C30" s="11" t="s">
        <v>118</v>
      </c>
      <c r="D30" s="7" t="s">
        <v>113</v>
      </c>
      <c r="E30" s="7" t="s">
        <v>114</v>
      </c>
      <c r="F30" s="7" t="s">
        <v>119</v>
      </c>
      <c r="G30" s="7">
        <v>3</v>
      </c>
      <c r="H30" s="8" t="s">
        <v>27</v>
      </c>
      <c r="I30" s="9">
        <f>K30+M30+O30+Q30</f>
        <v>5918420.7530000005</v>
      </c>
      <c r="J30" s="9" t="s">
        <v>98</v>
      </c>
      <c r="K30" s="9">
        <v>918000.75300000003</v>
      </c>
      <c r="L30" s="9" t="s">
        <v>120</v>
      </c>
      <c r="M30" s="9">
        <v>5000420</v>
      </c>
      <c r="N30" s="14"/>
      <c r="O30" s="14"/>
      <c r="P30" s="14"/>
      <c r="Q30" s="14"/>
      <c r="R30" s="15"/>
    </row>
    <row r="31" spans="1:18" ht="69.75" customHeight="1" x14ac:dyDescent="0.2">
      <c r="A31" s="13"/>
      <c r="B31" s="7" t="s">
        <v>121</v>
      </c>
      <c r="C31" s="11" t="s">
        <v>122</v>
      </c>
      <c r="D31" s="7" t="s">
        <v>113</v>
      </c>
      <c r="E31" s="7" t="s">
        <v>114</v>
      </c>
      <c r="F31" s="7" t="s">
        <v>123</v>
      </c>
      <c r="G31" s="7">
        <v>6</v>
      </c>
      <c r="H31" s="8" t="s">
        <v>27</v>
      </c>
      <c r="I31" s="9">
        <f>K31+M31+O31+Q31</f>
        <v>14337051.5</v>
      </c>
      <c r="J31" s="9" t="s">
        <v>28</v>
      </c>
      <c r="K31" s="9">
        <v>1836001.5</v>
      </c>
      <c r="L31" s="9" t="s">
        <v>124</v>
      </c>
      <c r="M31" s="9">
        <v>12501050</v>
      </c>
      <c r="N31" s="14"/>
      <c r="O31" s="14"/>
      <c r="P31" s="14"/>
      <c r="Q31" s="14"/>
      <c r="R31" s="15"/>
    </row>
    <row r="32" spans="1:18" ht="69.75" customHeight="1" x14ac:dyDescent="0.2">
      <c r="A32" s="13"/>
      <c r="B32" s="7" t="s">
        <v>96</v>
      </c>
      <c r="C32" s="11" t="s">
        <v>97</v>
      </c>
      <c r="D32" s="7" t="s">
        <v>113</v>
      </c>
      <c r="E32" s="7" t="s">
        <v>114</v>
      </c>
      <c r="F32" s="7" t="s">
        <v>123</v>
      </c>
      <c r="G32" s="7">
        <v>6</v>
      </c>
      <c r="H32" s="8" t="s">
        <v>27</v>
      </c>
      <c r="I32" s="9">
        <f>K32+M32+O32+Q32</f>
        <v>39243748.75</v>
      </c>
      <c r="J32" s="9" t="s">
        <v>28</v>
      </c>
      <c r="K32" s="9">
        <v>1836001.5</v>
      </c>
      <c r="L32" s="9" t="s">
        <v>124</v>
      </c>
      <c r="M32" s="9">
        <v>12501050</v>
      </c>
      <c r="N32" s="14"/>
      <c r="O32" s="14"/>
      <c r="P32" s="14" t="s">
        <v>125</v>
      </c>
      <c r="Q32" s="14">
        <v>24906697.25</v>
      </c>
      <c r="R32" s="15"/>
    </row>
    <row r="33" spans="1:18" ht="69.75" customHeight="1" x14ac:dyDescent="0.2">
      <c r="A33" s="13"/>
      <c r="B33" s="7" t="s">
        <v>126</v>
      </c>
      <c r="C33" s="11" t="s">
        <v>127</v>
      </c>
      <c r="D33" s="7" t="s">
        <v>113</v>
      </c>
      <c r="E33" s="7" t="s">
        <v>114</v>
      </c>
      <c r="F33" s="7" t="s">
        <v>128</v>
      </c>
      <c r="G33" s="7">
        <v>5</v>
      </c>
      <c r="H33" s="8" t="s">
        <v>27</v>
      </c>
      <c r="I33" s="9">
        <f>K33+M33+O33+Q33</f>
        <v>11530841.25</v>
      </c>
      <c r="J33" s="9" t="s">
        <v>43</v>
      </c>
      <c r="K33" s="9">
        <v>1530001.25</v>
      </c>
      <c r="L33" s="9" t="s">
        <v>129</v>
      </c>
      <c r="M33" s="9">
        <v>10000840</v>
      </c>
      <c r="N33" s="14"/>
      <c r="O33" s="14"/>
      <c r="P33" s="14"/>
      <c r="Q33" s="14"/>
      <c r="R33" s="15"/>
    </row>
    <row r="34" spans="1:18" ht="69.75" customHeight="1" x14ac:dyDescent="0.2">
      <c r="A34" s="13"/>
      <c r="B34" s="11" t="s">
        <v>130</v>
      </c>
      <c r="C34" s="11" t="s">
        <v>131</v>
      </c>
      <c r="D34" s="11" t="s">
        <v>132</v>
      </c>
      <c r="E34" s="11" t="s">
        <v>133</v>
      </c>
      <c r="F34" s="11" t="s">
        <v>134</v>
      </c>
      <c r="G34" s="11">
        <v>5</v>
      </c>
      <c r="H34" s="18" t="s">
        <v>27</v>
      </c>
      <c r="I34" s="14">
        <f t="shared" ref="I34:I43" si="1">K34+M34</f>
        <v>2166277.5</v>
      </c>
      <c r="J34" s="14" t="s">
        <v>43</v>
      </c>
      <c r="K34" s="14">
        <v>1538122.5</v>
      </c>
      <c r="L34" s="14" t="s">
        <v>135</v>
      </c>
      <c r="M34" s="14">
        <v>628155</v>
      </c>
      <c r="N34" s="14"/>
      <c r="O34" s="14"/>
      <c r="P34" s="14"/>
      <c r="Q34" s="14"/>
      <c r="R34" s="15"/>
    </row>
    <row r="35" spans="1:18" ht="69.75" customHeight="1" x14ac:dyDescent="0.2">
      <c r="A35" s="13"/>
      <c r="B35" s="11" t="s">
        <v>136</v>
      </c>
      <c r="C35" s="11" t="s">
        <v>137</v>
      </c>
      <c r="D35" s="11" t="s">
        <v>138</v>
      </c>
      <c r="E35" s="11" t="s">
        <v>139</v>
      </c>
      <c r="F35" s="11" t="s">
        <v>140</v>
      </c>
      <c r="G35" s="11">
        <v>8</v>
      </c>
      <c r="H35" s="18" t="s">
        <v>27</v>
      </c>
      <c r="I35" s="14">
        <f t="shared" si="1"/>
        <v>12770946.42</v>
      </c>
      <c r="J35" s="14" t="s">
        <v>141</v>
      </c>
      <c r="K35" s="14">
        <v>2456400</v>
      </c>
      <c r="L35" s="14" t="s">
        <v>142</v>
      </c>
      <c r="M35" s="14">
        <v>10314546.42</v>
      </c>
      <c r="N35" s="14"/>
      <c r="O35" s="14"/>
      <c r="P35" s="14"/>
      <c r="Q35" s="14"/>
      <c r="R35" s="15"/>
    </row>
    <row r="36" spans="1:18" ht="69.75" customHeight="1" x14ac:dyDescent="0.2">
      <c r="A36" s="13"/>
      <c r="B36" s="11" t="s">
        <v>88</v>
      </c>
      <c r="C36" s="11" t="s">
        <v>143</v>
      </c>
      <c r="D36" s="11" t="s">
        <v>138</v>
      </c>
      <c r="E36" s="11" t="s">
        <v>139</v>
      </c>
      <c r="F36" s="11" t="s">
        <v>140</v>
      </c>
      <c r="G36" s="11">
        <v>8</v>
      </c>
      <c r="H36" s="18" t="s">
        <v>27</v>
      </c>
      <c r="I36" s="14">
        <f>K36+M36+O36</f>
        <v>15929716.42</v>
      </c>
      <c r="J36" s="14" t="s">
        <v>141</v>
      </c>
      <c r="K36" s="14">
        <v>2456401</v>
      </c>
      <c r="L36" s="14" t="s">
        <v>142</v>
      </c>
      <c r="M36" s="14">
        <v>10314547.42</v>
      </c>
      <c r="N36" s="14"/>
      <c r="O36" s="14">
        <v>3158768</v>
      </c>
      <c r="P36" s="14"/>
      <c r="Q36" s="14"/>
      <c r="R36" s="15"/>
    </row>
    <row r="37" spans="1:18" ht="69.75" customHeight="1" x14ac:dyDescent="0.2">
      <c r="A37" s="13"/>
      <c r="B37" s="11" t="s">
        <v>101</v>
      </c>
      <c r="C37" s="11" t="s">
        <v>102</v>
      </c>
      <c r="D37" s="11" t="s">
        <v>144</v>
      </c>
      <c r="E37" s="11" t="s">
        <v>145</v>
      </c>
      <c r="F37" s="11" t="s">
        <v>146</v>
      </c>
      <c r="G37" s="11">
        <v>5</v>
      </c>
      <c r="H37" s="18" t="s">
        <v>27</v>
      </c>
      <c r="I37" s="14">
        <f t="shared" si="1"/>
        <v>4382315.25</v>
      </c>
      <c r="J37" s="14" t="s">
        <v>43</v>
      </c>
      <c r="K37" s="14">
        <v>1538146.25</v>
      </c>
      <c r="L37" s="14" t="s">
        <v>147</v>
      </c>
      <c r="M37" s="14">
        <v>2844169</v>
      </c>
      <c r="N37" s="16"/>
      <c r="O37" s="14"/>
      <c r="P37" s="14"/>
      <c r="Q37" s="14"/>
      <c r="R37" s="15"/>
    </row>
    <row r="38" spans="1:18" ht="69.75" customHeight="1" x14ac:dyDescent="0.2">
      <c r="A38" s="13"/>
      <c r="B38" s="11" t="s">
        <v>108</v>
      </c>
      <c r="C38" s="11" t="s">
        <v>109</v>
      </c>
      <c r="D38" s="11" t="s">
        <v>144</v>
      </c>
      <c r="E38" s="11" t="s">
        <v>145</v>
      </c>
      <c r="F38" s="11" t="s">
        <v>146</v>
      </c>
      <c r="G38" s="11">
        <v>5</v>
      </c>
      <c r="H38" s="18" t="s">
        <v>27</v>
      </c>
      <c r="I38" s="14">
        <f t="shared" si="1"/>
        <v>4382315.25</v>
      </c>
      <c r="J38" s="14" t="s">
        <v>43</v>
      </c>
      <c r="K38" s="14">
        <v>1538146.25</v>
      </c>
      <c r="L38" s="14" t="s">
        <v>147</v>
      </c>
      <c r="M38" s="14">
        <v>2844169</v>
      </c>
      <c r="N38" s="14"/>
      <c r="O38" s="14"/>
      <c r="P38" s="14"/>
      <c r="Q38" s="14"/>
      <c r="R38" s="15"/>
    </row>
    <row r="39" spans="1:18" ht="69.75" customHeight="1" x14ac:dyDescent="0.2">
      <c r="A39" s="13"/>
      <c r="B39" s="11" t="s">
        <v>148</v>
      </c>
      <c r="C39" s="11" t="s">
        <v>149</v>
      </c>
      <c r="D39" s="11" t="s">
        <v>150</v>
      </c>
      <c r="E39" s="11" t="s">
        <v>151</v>
      </c>
      <c r="F39" s="11" t="s">
        <v>152</v>
      </c>
      <c r="G39" s="11">
        <v>4</v>
      </c>
      <c r="H39" s="18" t="s">
        <v>27</v>
      </c>
      <c r="I39" s="14">
        <f t="shared" si="1"/>
        <v>7122405.7999999998</v>
      </c>
      <c r="J39" s="14" t="s">
        <v>106</v>
      </c>
      <c r="K39" s="14">
        <v>1228001</v>
      </c>
      <c r="L39" s="14" t="s">
        <v>153</v>
      </c>
      <c r="M39" s="14">
        <v>5894404.7999999998</v>
      </c>
      <c r="N39" s="14"/>
      <c r="O39" s="14"/>
      <c r="P39" s="14"/>
      <c r="Q39" s="14"/>
      <c r="R39" s="15"/>
    </row>
    <row r="40" spans="1:18" ht="69.75" customHeight="1" x14ac:dyDescent="0.2">
      <c r="A40" s="13"/>
      <c r="B40" s="11" t="s">
        <v>154</v>
      </c>
      <c r="C40" s="11" t="s">
        <v>155</v>
      </c>
      <c r="D40" s="11" t="s">
        <v>150</v>
      </c>
      <c r="E40" s="11" t="s">
        <v>151</v>
      </c>
      <c r="F40" s="11" t="s">
        <v>152</v>
      </c>
      <c r="G40" s="11">
        <v>4</v>
      </c>
      <c r="H40" s="18" t="s">
        <v>27</v>
      </c>
      <c r="I40" s="14">
        <f t="shared" si="1"/>
        <v>7122405.7999999998</v>
      </c>
      <c r="J40" s="14" t="s">
        <v>106</v>
      </c>
      <c r="K40" s="14">
        <v>1228001</v>
      </c>
      <c r="L40" s="14" t="s">
        <v>153</v>
      </c>
      <c r="M40" s="14">
        <v>5894404.7999999998</v>
      </c>
      <c r="N40" s="14"/>
      <c r="O40" s="14"/>
      <c r="P40" s="14"/>
      <c r="Q40" s="14"/>
      <c r="R40" s="15"/>
    </row>
    <row r="41" spans="1:18" ht="69.75" customHeight="1" x14ac:dyDescent="0.2">
      <c r="A41" s="13"/>
      <c r="B41" s="11" t="s">
        <v>154</v>
      </c>
      <c r="C41" s="11" t="s">
        <v>155</v>
      </c>
      <c r="D41" s="11" t="s">
        <v>113</v>
      </c>
      <c r="E41" s="11" t="s">
        <v>156</v>
      </c>
      <c r="F41" s="11" t="s">
        <v>157</v>
      </c>
      <c r="G41" s="11">
        <v>2</v>
      </c>
      <c r="H41" s="18" t="s">
        <v>27</v>
      </c>
      <c r="I41" s="14">
        <f t="shared" si="1"/>
        <v>2798698.5</v>
      </c>
      <c r="J41" s="14" t="s">
        <v>65</v>
      </c>
      <c r="K41" s="14">
        <v>616938.5</v>
      </c>
      <c r="L41" s="14" t="s">
        <v>158</v>
      </c>
      <c r="M41" s="14">
        <v>2181760</v>
      </c>
      <c r="N41" s="16"/>
      <c r="O41" s="14"/>
      <c r="P41" s="14"/>
      <c r="Q41" s="14"/>
      <c r="R41" s="15"/>
    </row>
    <row r="42" spans="1:18" ht="69.75" customHeight="1" x14ac:dyDescent="0.2">
      <c r="A42" s="13"/>
      <c r="B42" s="11" t="s">
        <v>159</v>
      </c>
      <c r="C42" s="11" t="s">
        <v>160</v>
      </c>
      <c r="D42" s="11" t="s">
        <v>113</v>
      </c>
      <c r="E42" s="11" t="s">
        <v>156</v>
      </c>
      <c r="F42" s="11" t="s">
        <v>157</v>
      </c>
      <c r="G42" s="11">
        <v>2</v>
      </c>
      <c r="H42" s="18" t="s">
        <v>27</v>
      </c>
      <c r="I42" s="14">
        <f t="shared" si="1"/>
        <v>1707818.5</v>
      </c>
      <c r="J42" s="14" t="s">
        <v>65</v>
      </c>
      <c r="K42" s="14">
        <v>616938.5</v>
      </c>
      <c r="L42" s="14" t="s">
        <v>161</v>
      </c>
      <c r="M42" s="14">
        <v>1090880</v>
      </c>
      <c r="N42" s="14"/>
      <c r="O42" s="14"/>
      <c r="P42" s="14"/>
      <c r="Q42" s="14"/>
      <c r="R42" s="15"/>
    </row>
    <row r="43" spans="1:18" ht="69.75" customHeight="1" x14ac:dyDescent="0.2">
      <c r="A43" s="13"/>
      <c r="B43" s="11" t="s">
        <v>162</v>
      </c>
      <c r="C43" s="11" t="s">
        <v>163</v>
      </c>
      <c r="D43" s="11" t="s">
        <v>113</v>
      </c>
      <c r="E43" s="11" t="s">
        <v>156</v>
      </c>
      <c r="F43" s="11" t="s">
        <v>164</v>
      </c>
      <c r="G43" s="11">
        <v>3</v>
      </c>
      <c r="H43" s="18" t="s">
        <v>27</v>
      </c>
      <c r="I43" s="14">
        <f t="shared" si="1"/>
        <v>1707818.5</v>
      </c>
      <c r="J43" s="14" t="s">
        <v>65</v>
      </c>
      <c r="K43" s="14">
        <v>616938.5</v>
      </c>
      <c r="L43" s="14" t="s">
        <v>161</v>
      </c>
      <c r="M43" s="14">
        <v>1090880</v>
      </c>
      <c r="N43" s="14"/>
      <c r="O43" s="14"/>
      <c r="P43" s="14"/>
      <c r="Q43" s="14"/>
      <c r="R43" s="15"/>
    </row>
    <row r="44" spans="1:18" ht="69.75" customHeight="1" x14ac:dyDescent="0.2">
      <c r="A44" s="13"/>
      <c r="B44" s="7" t="s">
        <v>45</v>
      </c>
      <c r="C44" s="11" t="s">
        <v>46</v>
      </c>
      <c r="D44" s="7" t="s">
        <v>113</v>
      </c>
      <c r="E44" s="7" t="s">
        <v>165</v>
      </c>
      <c r="F44" s="7" t="s">
        <v>166</v>
      </c>
      <c r="G44" s="7">
        <v>3</v>
      </c>
      <c r="H44" s="8" t="s">
        <v>27</v>
      </c>
      <c r="I44" s="9">
        <f t="shared" ref="I44:I49" si="2">K44+M44+O44+Q44</f>
        <v>9428852.9100000001</v>
      </c>
      <c r="J44" s="9" t="s">
        <v>93</v>
      </c>
      <c r="K44" s="9">
        <v>1061320.9099999999</v>
      </c>
      <c r="L44" s="9" t="s">
        <v>167</v>
      </c>
      <c r="M44" s="9">
        <v>8367532</v>
      </c>
      <c r="N44" s="14"/>
      <c r="O44" s="14"/>
      <c r="P44" s="14"/>
      <c r="Q44" s="14"/>
      <c r="R44" s="15"/>
    </row>
    <row r="45" spans="1:18" ht="69.75" customHeight="1" x14ac:dyDescent="0.2">
      <c r="A45" s="13"/>
      <c r="B45" s="7" t="s">
        <v>168</v>
      </c>
      <c r="C45" s="11" t="s">
        <v>169</v>
      </c>
      <c r="D45" s="7" t="s">
        <v>113</v>
      </c>
      <c r="E45" s="7" t="s">
        <v>165</v>
      </c>
      <c r="F45" s="7" t="s">
        <v>170</v>
      </c>
      <c r="G45" s="7">
        <v>4</v>
      </c>
      <c r="H45" s="8" t="s">
        <v>27</v>
      </c>
      <c r="I45" s="9">
        <f t="shared" si="2"/>
        <v>5717837</v>
      </c>
      <c r="J45" s="9" t="s">
        <v>106</v>
      </c>
      <c r="K45" s="9">
        <v>1230517</v>
      </c>
      <c r="L45" s="9" t="s">
        <v>171</v>
      </c>
      <c r="M45" s="9">
        <v>4487320</v>
      </c>
      <c r="N45" s="14"/>
      <c r="O45" s="14"/>
      <c r="P45" s="14"/>
      <c r="Q45" s="14"/>
      <c r="R45" s="15"/>
    </row>
    <row r="46" spans="1:18" ht="117" customHeight="1" x14ac:dyDescent="0.2">
      <c r="A46" s="13"/>
      <c r="B46" s="7" t="s">
        <v>168</v>
      </c>
      <c r="C46" s="11" t="s">
        <v>169</v>
      </c>
      <c r="D46" s="7" t="s">
        <v>113</v>
      </c>
      <c r="E46" s="7" t="s">
        <v>172</v>
      </c>
      <c r="F46" s="7" t="s">
        <v>173</v>
      </c>
      <c r="G46" s="7">
        <v>8</v>
      </c>
      <c r="H46" s="8" t="s">
        <v>27</v>
      </c>
      <c r="I46" s="9">
        <f t="shared" si="2"/>
        <v>14351172</v>
      </c>
      <c r="J46" s="9" t="s">
        <v>141</v>
      </c>
      <c r="K46" s="9">
        <v>2474340</v>
      </c>
      <c r="L46" s="9" t="s">
        <v>174</v>
      </c>
      <c r="M46" s="9">
        <v>11876832</v>
      </c>
      <c r="N46" s="16"/>
      <c r="O46" s="14"/>
      <c r="P46" s="14"/>
      <c r="Q46" s="14"/>
      <c r="R46" s="15"/>
    </row>
    <row r="47" spans="1:18" ht="69.75" customHeight="1" x14ac:dyDescent="0.2">
      <c r="A47" s="13"/>
      <c r="B47" s="7" t="s">
        <v>175</v>
      </c>
      <c r="C47" s="11" t="s">
        <v>176</v>
      </c>
      <c r="D47" s="7" t="s">
        <v>24</v>
      </c>
      <c r="E47" s="7" t="s">
        <v>177</v>
      </c>
      <c r="F47" s="7" t="s">
        <v>170</v>
      </c>
      <c r="G47" s="7">
        <v>4</v>
      </c>
      <c r="H47" s="8" t="s">
        <v>27</v>
      </c>
      <c r="I47" s="9">
        <f t="shared" si="2"/>
        <v>4273063</v>
      </c>
      <c r="J47" s="9" t="s">
        <v>106</v>
      </c>
      <c r="K47" s="9">
        <v>1230517</v>
      </c>
      <c r="L47" s="9"/>
      <c r="M47" s="9"/>
      <c r="N47" s="16"/>
      <c r="O47" s="14">
        <v>3042546</v>
      </c>
      <c r="P47" s="14"/>
      <c r="Q47" s="14"/>
      <c r="R47" s="15"/>
    </row>
    <row r="48" spans="1:18" ht="83.25" customHeight="1" x14ac:dyDescent="0.2">
      <c r="A48" s="13"/>
      <c r="B48" s="7" t="s">
        <v>178</v>
      </c>
      <c r="C48" s="11" t="s">
        <v>179</v>
      </c>
      <c r="D48" s="7" t="s">
        <v>55</v>
      </c>
      <c r="E48" s="7" t="s">
        <v>180</v>
      </c>
      <c r="F48" s="7" t="s">
        <v>181</v>
      </c>
      <c r="G48" s="7">
        <v>6</v>
      </c>
      <c r="H48" s="8" t="s">
        <v>27</v>
      </c>
      <c r="I48" s="9">
        <f t="shared" si="2"/>
        <v>6627916.0199999996</v>
      </c>
      <c r="J48" s="9" t="s">
        <v>28</v>
      </c>
      <c r="K48" s="9">
        <v>1842001.5</v>
      </c>
      <c r="L48" s="9"/>
      <c r="M48" s="9"/>
      <c r="N48" s="14" t="s">
        <v>182</v>
      </c>
      <c r="O48" s="14">
        <v>4785914.5199999996</v>
      </c>
      <c r="P48" s="14"/>
      <c r="Q48" s="14"/>
      <c r="R48" s="15"/>
    </row>
    <row r="49" spans="1:18" ht="69.75" customHeight="1" x14ac:dyDescent="0.2">
      <c r="A49" s="13"/>
      <c r="B49" s="7" t="s">
        <v>82</v>
      </c>
      <c r="C49" s="11" t="s">
        <v>83</v>
      </c>
      <c r="D49" s="7" t="s">
        <v>183</v>
      </c>
      <c r="E49" s="7" t="s">
        <v>184</v>
      </c>
      <c r="F49" s="7" t="s">
        <v>185</v>
      </c>
      <c r="G49" s="7">
        <v>36</v>
      </c>
      <c r="H49" s="8" t="s">
        <v>27</v>
      </c>
      <c r="I49" s="9">
        <f t="shared" si="2"/>
        <v>74829475</v>
      </c>
      <c r="J49" s="9" t="s">
        <v>186</v>
      </c>
      <c r="K49" s="9">
        <v>11114100</v>
      </c>
      <c r="L49" s="9" t="s">
        <v>187</v>
      </c>
      <c r="M49" s="9">
        <v>55126400</v>
      </c>
      <c r="N49" s="14"/>
      <c r="O49" s="14">
        <v>8588975</v>
      </c>
      <c r="P49" s="14"/>
      <c r="Q49" s="14"/>
      <c r="R49" s="15"/>
    </row>
    <row r="50" spans="1:18" ht="69.75" customHeight="1" x14ac:dyDescent="0.2">
      <c r="A50" s="13"/>
      <c r="B50" s="11" t="s">
        <v>88</v>
      </c>
      <c r="C50" s="11" t="s">
        <v>143</v>
      </c>
      <c r="D50" s="11" t="s">
        <v>47</v>
      </c>
      <c r="E50" s="11" t="s">
        <v>188</v>
      </c>
      <c r="F50" s="11" t="s">
        <v>189</v>
      </c>
      <c r="G50" s="11">
        <v>2</v>
      </c>
      <c r="H50" s="18" t="s">
        <v>27</v>
      </c>
      <c r="I50" s="14">
        <f t="shared" ref="I50" si="3">K50+M50</f>
        <v>3090480.83</v>
      </c>
      <c r="J50" s="14" t="s">
        <v>65</v>
      </c>
      <c r="K50" s="14">
        <v>618492</v>
      </c>
      <c r="L50" s="14" t="s">
        <v>190</v>
      </c>
      <c r="M50" s="14">
        <v>2471988.83</v>
      </c>
      <c r="N50" s="14"/>
      <c r="O50" s="14"/>
      <c r="P50" s="14"/>
      <c r="Q50" s="14"/>
      <c r="R50" s="15"/>
    </row>
    <row r="51" spans="1:18" ht="39.75" customHeight="1" thickBot="1" x14ac:dyDescent="0.25">
      <c r="A51" s="19"/>
      <c r="B51" s="36" t="s">
        <v>191</v>
      </c>
      <c r="C51" s="36"/>
      <c r="D51" s="36"/>
      <c r="E51" s="36"/>
      <c r="F51" s="36"/>
      <c r="G51" s="36"/>
      <c r="H51" s="20"/>
      <c r="I51" s="21">
        <f>SUM(I10:I50)</f>
        <v>440089275.64300001</v>
      </c>
      <c r="J51" s="21"/>
      <c r="K51" s="21">
        <f t="shared" ref="K51:O51" si="4">SUM(K10:K50)</f>
        <v>72139860.172999993</v>
      </c>
      <c r="L51" s="21"/>
      <c r="M51" s="21">
        <f t="shared" si="4"/>
        <v>264616373.38000003</v>
      </c>
      <c r="N51" s="21"/>
      <c r="O51" s="21">
        <f t="shared" si="4"/>
        <v>71808300.679999992</v>
      </c>
      <c r="P51" s="21"/>
      <c r="Q51" s="21">
        <f t="shared" ref="Q51" si="5">SUM(Q10:Q50)</f>
        <v>31524741.41</v>
      </c>
      <c r="R51" s="22"/>
    </row>
    <row r="52" spans="1:18" x14ac:dyDescent="0.2">
      <c r="A52" s="23"/>
      <c r="B52" s="23"/>
      <c r="C52" s="23"/>
      <c r="D52" s="23"/>
      <c r="E52" s="23"/>
      <c r="F52" s="23"/>
      <c r="G52" s="23"/>
      <c r="H52" s="24"/>
      <c r="I52" s="25"/>
      <c r="J52" s="25"/>
      <c r="K52" s="26"/>
      <c r="L52" s="23"/>
      <c r="M52" s="27"/>
      <c r="O52" s="27"/>
      <c r="Q52" s="23"/>
      <c r="R52" s="25"/>
    </row>
    <row r="53" spans="1:18" x14ac:dyDescent="0.2">
      <c r="H53" s="28"/>
      <c r="I53" s="3"/>
      <c r="L53" s="1"/>
      <c r="P53" s="1"/>
      <c r="Q53" s="1"/>
      <c r="R53" s="3"/>
    </row>
    <row r="54" spans="1:18" x14ac:dyDescent="0.2">
      <c r="H54" s="28"/>
      <c r="I54" s="3"/>
      <c r="L54" s="1"/>
      <c r="P54" s="1"/>
      <c r="Q54" s="1"/>
      <c r="R54" s="3"/>
    </row>
    <row r="55" spans="1:18" x14ac:dyDescent="0.2">
      <c r="H55" s="28"/>
      <c r="I55" s="3"/>
      <c r="L55" s="1"/>
      <c r="P55" s="1"/>
      <c r="Q55" s="1"/>
      <c r="R55" s="3"/>
    </row>
    <row r="56" spans="1:18" x14ac:dyDescent="0.2">
      <c r="H56" s="28"/>
      <c r="I56" s="3"/>
      <c r="L56" s="1"/>
      <c r="P56" s="1"/>
      <c r="Q56" s="1"/>
      <c r="R56" s="3"/>
    </row>
    <row r="57" spans="1:18" x14ac:dyDescent="0.2">
      <c r="H57" s="28"/>
      <c r="I57" s="3"/>
      <c r="L57" s="1"/>
      <c r="P57" s="1"/>
      <c r="Q57" s="1"/>
      <c r="R57" s="3"/>
    </row>
    <row r="58" spans="1:18" x14ac:dyDescent="0.2">
      <c r="H58" s="28"/>
      <c r="I58" s="3"/>
      <c r="L58" s="1"/>
      <c r="P58" s="1"/>
      <c r="Q58" s="1"/>
      <c r="R58" s="3"/>
    </row>
    <row r="59" spans="1:18" x14ac:dyDescent="0.2">
      <c r="H59" s="28"/>
      <c r="I59" s="3"/>
      <c r="L59" s="1"/>
      <c r="P59" s="1"/>
      <c r="Q59" s="1"/>
      <c r="R59" s="3"/>
    </row>
    <row r="60" spans="1:18" x14ac:dyDescent="0.2">
      <c r="H60" s="28"/>
      <c r="I60" s="3"/>
      <c r="L60" s="1"/>
      <c r="P60" s="1"/>
      <c r="Q60" s="1"/>
      <c r="R60" s="3"/>
    </row>
    <row r="61" spans="1:18" x14ac:dyDescent="0.2">
      <c r="H61" s="28"/>
      <c r="I61" s="3"/>
      <c r="L61" s="1"/>
      <c r="P61" s="1"/>
      <c r="Q61" s="1"/>
      <c r="R61" s="3"/>
    </row>
    <row r="62" spans="1:18" x14ac:dyDescent="0.2">
      <c r="H62" s="28"/>
      <c r="I62" s="3"/>
      <c r="L62" s="1"/>
      <c r="P62" s="1"/>
      <c r="Q62" s="1"/>
      <c r="R62" s="3"/>
    </row>
    <row r="63" spans="1:18" x14ac:dyDescent="0.2">
      <c r="H63" s="28"/>
      <c r="I63" s="3"/>
      <c r="L63" s="1"/>
      <c r="P63" s="1"/>
      <c r="Q63" s="1"/>
      <c r="R63" s="3"/>
    </row>
    <row r="64" spans="1:18" x14ac:dyDescent="0.2">
      <c r="H64" s="28"/>
      <c r="I64" s="3"/>
      <c r="L64" s="1"/>
      <c r="P64" s="1"/>
      <c r="Q64" s="1"/>
      <c r="R64" s="3"/>
    </row>
    <row r="65" spans="8:18" x14ac:dyDescent="0.2">
      <c r="H65" s="28"/>
      <c r="I65" s="3"/>
      <c r="L65" s="1"/>
      <c r="P65" s="1"/>
      <c r="Q65" s="1"/>
      <c r="R65" s="3"/>
    </row>
    <row r="66" spans="8:18" x14ac:dyDescent="0.2">
      <c r="H66" s="28"/>
      <c r="I66" s="3"/>
      <c r="L66" s="1"/>
      <c r="P66" s="1"/>
      <c r="Q66" s="1"/>
      <c r="R66" s="3"/>
    </row>
    <row r="67" spans="8:18" x14ac:dyDescent="0.2">
      <c r="H67" s="28"/>
      <c r="I67" s="3"/>
      <c r="L67" s="1"/>
      <c r="P67" s="1"/>
      <c r="Q67" s="1"/>
      <c r="R67" s="3"/>
    </row>
    <row r="68" spans="8:18" x14ac:dyDescent="0.2">
      <c r="H68" s="28"/>
      <c r="I68" s="3"/>
      <c r="L68" s="1"/>
      <c r="P68" s="1"/>
      <c r="Q68" s="1"/>
      <c r="R68" s="3"/>
    </row>
    <row r="69" spans="8:18" x14ac:dyDescent="0.2">
      <c r="H69" s="28"/>
      <c r="I69" s="3"/>
      <c r="L69" s="1"/>
      <c r="P69" s="1"/>
      <c r="Q69" s="1"/>
      <c r="R69" s="3"/>
    </row>
    <row r="70" spans="8:18" x14ac:dyDescent="0.2">
      <c r="H70" s="28"/>
      <c r="I70" s="3"/>
      <c r="L70" s="1"/>
      <c r="P70" s="1"/>
      <c r="Q70" s="1"/>
      <c r="R70" s="3"/>
    </row>
    <row r="71" spans="8:18" x14ac:dyDescent="0.2">
      <c r="H71" s="28"/>
      <c r="I71" s="3"/>
      <c r="L71" s="1"/>
      <c r="P71" s="1"/>
      <c r="Q71" s="1"/>
      <c r="R71" s="3"/>
    </row>
    <row r="72" spans="8:18" x14ac:dyDescent="0.2">
      <c r="H72" s="28"/>
      <c r="I72" s="3"/>
      <c r="L72" s="1"/>
      <c r="P72" s="1"/>
      <c r="Q72" s="1"/>
      <c r="R72" s="3"/>
    </row>
    <row r="73" spans="8:18" x14ac:dyDescent="0.2">
      <c r="H73" s="28"/>
      <c r="I73" s="3"/>
      <c r="L73" s="1"/>
      <c r="P73" s="1"/>
      <c r="Q73" s="1"/>
      <c r="R73" s="3"/>
    </row>
    <row r="74" spans="8:18" x14ac:dyDescent="0.2">
      <c r="H74" s="28"/>
      <c r="I74" s="3"/>
      <c r="L74" s="1"/>
      <c r="P74" s="1"/>
      <c r="Q74" s="1"/>
      <c r="R74" s="3"/>
    </row>
    <row r="75" spans="8:18" x14ac:dyDescent="0.2">
      <c r="H75" s="28"/>
      <c r="I75" s="3"/>
      <c r="L75" s="1"/>
      <c r="P75" s="1"/>
      <c r="Q75" s="1"/>
      <c r="R75" s="3"/>
    </row>
    <row r="76" spans="8:18" x14ac:dyDescent="0.2">
      <c r="H76" s="28"/>
      <c r="I76" s="3"/>
      <c r="L76" s="1"/>
      <c r="P76" s="1"/>
      <c r="Q76" s="1"/>
      <c r="R76" s="3"/>
    </row>
    <row r="77" spans="8:18" x14ac:dyDescent="0.2">
      <c r="H77" s="28"/>
      <c r="I77" s="3"/>
      <c r="L77" s="1"/>
      <c r="P77" s="1"/>
      <c r="Q77" s="1"/>
      <c r="R77" s="3"/>
    </row>
    <row r="78" spans="8:18" x14ac:dyDescent="0.2">
      <c r="H78" s="28"/>
      <c r="I78" s="3"/>
      <c r="L78" s="1"/>
      <c r="P78" s="1"/>
      <c r="Q78" s="1"/>
      <c r="R78" s="3"/>
    </row>
    <row r="79" spans="8:18" x14ac:dyDescent="0.2">
      <c r="H79" s="28"/>
      <c r="I79" s="3"/>
      <c r="L79" s="1"/>
      <c r="P79" s="1"/>
      <c r="Q79" s="1"/>
      <c r="R79" s="3"/>
    </row>
    <row r="80" spans="8:18" x14ac:dyDescent="0.2">
      <c r="H80" s="28"/>
      <c r="I80" s="3"/>
      <c r="L80" s="1"/>
      <c r="P80" s="1"/>
      <c r="Q80" s="1"/>
      <c r="R80" s="3"/>
    </row>
    <row r="81" spans="8:18" x14ac:dyDescent="0.2">
      <c r="H81" s="28"/>
      <c r="I81" s="3"/>
      <c r="L81" s="1"/>
      <c r="P81" s="1"/>
      <c r="Q81" s="1"/>
      <c r="R81" s="3"/>
    </row>
    <row r="82" spans="8:18" x14ac:dyDescent="0.2">
      <c r="H82" s="28"/>
      <c r="I82" s="3"/>
      <c r="L82" s="1"/>
      <c r="P82" s="1"/>
      <c r="Q82" s="1"/>
      <c r="R82" s="3"/>
    </row>
    <row r="83" spans="8:18" x14ac:dyDescent="0.2">
      <c r="H83" s="28"/>
      <c r="I83" s="3"/>
      <c r="L83" s="1"/>
      <c r="P83" s="1"/>
      <c r="Q83" s="1"/>
      <c r="R83" s="3"/>
    </row>
    <row r="84" spans="8:18" x14ac:dyDescent="0.2">
      <c r="H84" s="28"/>
      <c r="I84" s="3"/>
      <c r="L84" s="1"/>
      <c r="P84" s="1"/>
      <c r="Q84" s="1"/>
      <c r="R84" s="3"/>
    </row>
    <row r="85" spans="8:18" x14ac:dyDescent="0.2">
      <c r="H85" s="28"/>
      <c r="I85" s="3"/>
      <c r="L85" s="1"/>
      <c r="P85" s="1"/>
      <c r="Q85" s="1"/>
      <c r="R85" s="3"/>
    </row>
    <row r="86" spans="8:18" x14ac:dyDescent="0.2">
      <c r="H86" s="28"/>
      <c r="I86" s="3"/>
      <c r="L86" s="1"/>
      <c r="P86" s="1"/>
      <c r="Q86" s="1"/>
      <c r="R86" s="3"/>
    </row>
    <row r="87" spans="8:18" x14ac:dyDescent="0.2">
      <c r="H87" s="28"/>
      <c r="I87" s="3"/>
      <c r="L87" s="1"/>
      <c r="P87" s="1"/>
      <c r="Q87" s="1"/>
      <c r="R87" s="3"/>
    </row>
    <row r="88" spans="8:18" x14ac:dyDescent="0.2">
      <c r="H88" s="28"/>
      <c r="I88" s="3"/>
      <c r="L88" s="1"/>
      <c r="P88" s="1"/>
      <c r="Q88" s="1"/>
      <c r="R88" s="3"/>
    </row>
    <row r="89" spans="8:18" x14ac:dyDescent="0.2">
      <c r="H89" s="28"/>
      <c r="I89" s="3"/>
      <c r="L89" s="1"/>
      <c r="P89" s="1"/>
      <c r="Q89" s="1"/>
      <c r="R89" s="3"/>
    </row>
    <row r="90" spans="8:18" x14ac:dyDescent="0.2">
      <c r="H90" s="28"/>
      <c r="I90" s="3"/>
      <c r="L90" s="1"/>
      <c r="P90" s="1"/>
      <c r="Q90" s="1"/>
      <c r="R90" s="3"/>
    </row>
    <row r="91" spans="8:18" x14ac:dyDescent="0.2">
      <c r="H91" s="28"/>
      <c r="I91" s="3"/>
      <c r="L91" s="1"/>
      <c r="P91" s="1"/>
      <c r="Q91" s="1"/>
      <c r="R91" s="3"/>
    </row>
    <row r="92" spans="8:18" x14ac:dyDescent="0.2">
      <c r="H92" s="28"/>
      <c r="I92" s="3"/>
      <c r="L92" s="1"/>
      <c r="P92" s="1"/>
      <c r="Q92" s="1"/>
      <c r="R92" s="3"/>
    </row>
    <row r="93" spans="8:18" x14ac:dyDescent="0.2">
      <c r="H93" s="28"/>
      <c r="I93" s="3"/>
      <c r="L93" s="1"/>
      <c r="P93" s="1"/>
      <c r="Q93" s="1"/>
      <c r="R93" s="3"/>
    </row>
    <row r="94" spans="8:18" x14ac:dyDescent="0.2">
      <c r="H94" s="28"/>
      <c r="I94" s="3"/>
      <c r="L94" s="1"/>
      <c r="P94" s="1"/>
      <c r="Q94" s="1"/>
      <c r="R94" s="3"/>
    </row>
    <row r="95" spans="8:18" x14ac:dyDescent="0.2">
      <c r="H95" s="28"/>
      <c r="I95" s="3"/>
      <c r="L95" s="1"/>
      <c r="P95" s="1"/>
      <c r="Q95" s="1"/>
      <c r="R95" s="3"/>
    </row>
    <row r="96" spans="8:18" x14ac:dyDescent="0.2">
      <c r="H96" s="28"/>
      <c r="I96" s="3"/>
      <c r="L96" s="1"/>
      <c r="P96" s="1"/>
      <c r="Q96" s="1"/>
      <c r="R96" s="3"/>
    </row>
    <row r="97" spans="8:18" x14ac:dyDescent="0.2">
      <c r="H97" s="28"/>
      <c r="I97" s="3"/>
      <c r="L97" s="1"/>
      <c r="P97" s="1"/>
      <c r="Q97" s="1"/>
      <c r="R97" s="3"/>
    </row>
    <row r="98" spans="8:18" x14ac:dyDescent="0.2">
      <c r="H98" s="28"/>
      <c r="I98" s="3"/>
      <c r="L98" s="1"/>
      <c r="P98" s="1"/>
      <c r="Q98" s="1"/>
      <c r="R98" s="3"/>
    </row>
    <row r="99" spans="8:18" x14ac:dyDescent="0.2">
      <c r="H99" s="28"/>
      <c r="I99" s="3"/>
      <c r="L99" s="1"/>
      <c r="P99" s="1"/>
      <c r="Q99" s="1"/>
      <c r="R99" s="3"/>
    </row>
    <row r="100" spans="8:18" x14ac:dyDescent="0.2">
      <c r="H100" s="28"/>
      <c r="I100" s="3"/>
      <c r="L100" s="1"/>
      <c r="P100" s="1"/>
      <c r="Q100" s="1"/>
      <c r="R100" s="3"/>
    </row>
    <row r="101" spans="8:18" x14ac:dyDescent="0.2">
      <c r="H101" s="28"/>
      <c r="I101" s="3"/>
      <c r="L101" s="1"/>
      <c r="P101" s="1"/>
      <c r="Q101" s="1"/>
      <c r="R101" s="3"/>
    </row>
    <row r="102" spans="8:18" x14ac:dyDescent="0.2">
      <c r="H102" s="28"/>
      <c r="I102" s="3"/>
      <c r="L102" s="1"/>
      <c r="P102" s="1"/>
      <c r="Q102" s="1"/>
      <c r="R102" s="3"/>
    </row>
    <row r="103" spans="8:18" x14ac:dyDescent="0.2">
      <c r="H103" s="28"/>
      <c r="I103" s="3"/>
      <c r="L103" s="1"/>
      <c r="P103" s="1"/>
      <c r="Q103" s="1"/>
      <c r="R103" s="3"/>
    </row>
    <row r="104" spans="8:18" x14ac:dyDescent="0.2">
      <c r="H104" s="28"/>
      <c r="I104" s="3"/>
      <c r="L104" s="1"/>
      <c r="P104" s="1"/>
      <c r="Q104" s="1"/>
      <c r="R104" s="3"/>
    </row>
    <row r="105" spans="8:18" x14ac:dyDescent="0.2">
      <c r="H105" s="28"/>
      <c r="I105" s="3"/>
      <c r="L105" s="1"/>
      <c r="P105" s="1"/>
      <c r="Q105" s="1"/>
      <c r="R105" s="3"/>
    </row>
    <row r="106" spans="8:18" x14ac:dyDescent="0.2">
      <c r="H106" s="28"/>
      <c r="I106" s="3"/>
      <c r="L106" s="1"/>
      <c r="P106" s="1"/>
      <c r="Q106" s="1"/>
      <c r="R106" s="3"/>
    </row>
    <row r="107" spans="8:18" x14ac:dyDescent="0.2">
      <c r="H107" s="28"/>
      <c r="I107" s="3"/>
      <c r="L107" s="1"/>
      <c r="P107" s="1"/>
      <c r="Q107" s="1"/>
      <c r="R107" s="3"/>
    </row>
    <row r="108" spans="8:18" x14ac:dyDescent="0.2">
      <c r="H108" s="28"/>
      <c r="I108" s="3"/>
      <c r="L108" s="1"/>
      <c r="P108" s="1"/>
      <c r="Q108" s="1"/>
      <c r="R108" s="3"/>
    </row>
    <row r="109" spans="8:18" x14ac:dyDescent="0.2">
      <c r="H109" s="28"/>
      <c r="I109" s="3"/>
      <c r="L109" s="1"/>
      <c r="P109" s="1"/>
      <c r="Q109" s="1"/>
      <c r="R109" s="3"/>
    </row>
    <row r="110" spans="8:18" x14ac:dyDescent="0.2">
      <c r="H110" s="28"/>
      <c r="I110" s="3"/>
      <c r="L110" s="1"/>
      <c r="P110" s="1"/>
      <c r="Q110" s="1"/>
      <c r="R110" s="3"/>
    </row>
    <row r="111" spans="8:18" x14ac:dyDescent="0.2">
      <c r="H111" s="28"/>
      <c r="I111" s="3"/>
      <c r="L111" s="1"/>
      <c r="P111" s="1"/>
      <c r="Q111" s="1"/>
      <c r="R111" s="3"/>
    </row>
    <row r="112" spans="8:18" x14ac:dyDescent="0.2">
      <c r="H112" s="28"/>
      <c r="I112" s="3"/>
      <c r="L112" s="1"/>
      <c r="P112" s="1"/>
      <c r="Q112" s="1"/>
      <c r="R112" s="3"/>
    </row>
    <row r="113" spans="8:18" x14ac:dyDescent="0.2">
      <c r="H113" s="28"/>
      <c r="I113" s="3"/>
      <c r="L113" s="1"/>
      <c r="P113" s="1"/>
      <c r="Q113" s="1"/>
      <c r="R113" s="3"/>
    </row>
    <row r="114" spans="8:18" x14ac:dyDescent="0.2">
      <c r="H114" s="28"/>
      <c r="I114" s="3"/>
      <c r="L114" s="1"/>
      <c r="P114" s="1"/>
      <c r="Q114" s="1"/>
      <c r="R114" s="3"/>
    </row>
    <row r="115" spans="8:18" x14ac:dyDescent="0.2">
      <c r="H115" s="28"/>
      <c r="I115" s="3"/>
      <c r="L115" s="1"/>
      <c r="P115" s="1"/>
      <c r="Q115" s="1"/>
      <c r="R115" s="3"/>
    </row>
    <row r="116" spans="8:18" x14ac:dyDescent="0.2">
      <c r="H116" s="28"/>
      <c r="I116" s="3"/>
      <c r="L116" s="1"/>
      <c r="P116" s="1"/>
      <c r="Q116" s="1"/>
      <c r="R116" s="3"/>
    </row>
    <row r="117" spans="8:18" x14ac:dyDescent="0.2">
      <c r="H117" s="28"/>
      <c r="I117" s="3"/>
      <c r="L117" s="1"/>
      <c r="P117" s="1"/>
      <c r="Q117" s="1"/>
      <c r="R117" s="3"/>
    </row>
    <row r="118" spans="8:18" x14ac:dyDescent="0.2">
      <c r="H118" s="28"/>
      <c r="I118" s="3"/>
      <c r="L118" s="1"/>
      <c r="P118" s="1"/>
      <c r="Q118" s="1"/>
      <c r="R118" s="3"/>
    </row>
    <row r="119" spans="8:18" x14ac:dyDescent="0.2">
      <c r="H119" s="28"/>
      <c r="I119" s="3"/>
      <c r="L119" s="1"/>
      <c r="P119" s="1"/>
      <c r="Q119" s="1"/>
      <c r="R119" s="3"/>
    </row>
    <row r="120" spans="8:18" x14ac:dyDescent="0.2">
      <c r="H120" s="28"/>
      <c r="I120" s="3"/>
      <c r="L120" s="1"/>
      <c r="P120" s="1"/>
      <c r="Q120" s="1"/>
      <c r="R120" s="3"/>
    </row>
    <row r="121" spans="8:18" x14ac:dyDescent="0.2">
      <c r="H121" s="28"/>
      <c r="I121" s="3"/>
      <c r="L121" s="1"/>
      <c r="P121" s="1"/>
      <c r="Q121" s="1"/>
      <c r="R121" s="3"/>
    </row>
    <row r="122" spans="8:18" x14ac:dyDescent="0.2">
      <c r="H122" s="28"/>
      <c r="I122" s="3"/>
      <c r="L122" s="1"/>
      <c r="P122" s="1"/>
      <c r="Q122" s="1"/>
      <c r="R122" s="3"/>
    </row>
    <row r="123" spans="8:18" x14ac:dyDescent="0.2">
      <c r="H123" s="28"/>
      <c r="I123" s="3"/>
      <c r="L123" s="1"/>
      <c r="P123" s="1"/>
      <c r="Q123" s="1"/>
      <c r="R123" s="3"/>
    </row>
    <row r="124" spans="8:18" x14ac:dyDescent="0.2">
      <c r="H124" s="28"/>
      <c r="I124" s="3"/>
      <c r="L124" s="1"/>
      <c r="P124" s="1"/>
      <c r="Q124" s="1"/>
      <c r="R124" s="3"/>
    </row>
    <row r="125" spans="8:18" x14ac:dyDescent="0.2">
      <c r="H125" s="28"/>
      <c r="I125" s="3"/>
      <c r="L125" s="1"/>
      <c r="P125" s="1"/>
      <c r="Q125" s="1"/>
      <c r="R125" s="3"/>
    </row>
    <row r="126" spans="8:18" x14ac:dyDescent="0.2">
      <c r="H126" s="28"/>
      <c r="I126" s="3"/>
      <c r="L126" s="1"/>
      <c r="P126" s="1"/>
      <c r="Q126" s="1"/>
      <c r="R126" s="3"/>
    </row>
    <row r="127" spans="8:18" x14ac:dyDescent="0.2">
      <c r="H127" s="28"/>
      <c r="I127" s="3"/>
      <c r="L127" s="1"/>
      <c r="P127" s="1"/>
      <c r="Q127" s="1"/>
      <c r="R127" s="3"/>
    </row>
    <row r="128" spans="8:18" x14ac:dyDescent="0.2">
      <c r="H128" s="28"/>
      <c r="I128" s="3"/>
      <c r="L128" s="1"/>
      <c r="P128" s="1"/>
      <c r="Q128" s="1"/>
      <c r="R128" s="3"/>
    </row>
    <row r="129" spans="8:18" x14ac:dyDescent="0.2">
      <c r="H129" s="28"/>
      <c r="I129" s="3"/>
      <c r="L129" s="1"/>
      <c r="P129" s="1"/>
      <c r="Q129" s="1"/>
      <c r="R129" s="3"/>
    </row>
    <row r="130" spans="8:18" x14ac:dyDescent="0.2">
      <c r="H130" s="28"/>
      <c r="I130" s="3"/>
      <c r="L130" s="1"/>
      <c r="P130" s="1"/>
      <c r="Q130" s="1"/>
      <c r="R130" s="3"/>
    </row>
    <row r="131" spans="8:18" x14ac:dyDescent="0.2">
      <c r="H131" s="28"/>
      <c r="I131" s="3"/>
      <c r="L131" s="1"/>
      <c r="P131" s="1"/>
      <c r="Q131" s="1"/>
      <c r="R131" s="3"/>
    </row>
    <row r="132" spans="8:18" x14ac:dyDescent="0.2">
      <c r="H132" s="28"/>
      <c r="I132" s="3"/>
      <c r="L132" s="1"/>
      <c r="P132" s="1"/>
      <c r="Q132" s="1"/>
      <c r="R132" s="3"/>
    </row>
    <row r="133" spans="8:18" x14ac:dyDescent="0.2">
      <c r="H133" s="28"/>
      <c r="I133" s="3"/>
      <c r="L133" s="1"/>
      <c r="P133" s="1"/>
      <c r="Q133" s="1"/>
      <c r="R133" s="3"/>
    </row>
    <row r="134" spans="8:18" x14ac:dyDescent="0.2">
      <c r="H134" s="28"/>
      <c r="I134" s="3"/>
      <c r="L134" s="1"/>
      <c r="P134" s="1"/>
      <c r="Q134" s="1"/>
      <c r="R134" s="3"/>
    </row>
    <row r="135" spans="8:18" x14ac:dyDescent="0.2">
      <c r="H135" s="28"/>
      <c r="I135" s="3"/>
      <c r="L135" s="1"/>
      <c r="P135" s="1"/>
      <c r="Q135" s="1"/>
      <c r="R135" s="3"/>
    </row>
    <row r="136" spans="8:18" x14ac:dyDescent="0.2">
      <c r="H136" s="28"/>
      <c r="I136" s="3"/>
      <c r="L136" s="1"/>
      <c r="P136" s="1"/>
      <c r="Q136" s="1"/>
      <c r="R136" s="3"/>
    </row>
    <row r="137" spans="8:18" x14ac:dyDescent="0.2">
      <c r="H137" s="28"/>
      <c r="I137" s="3"/>
      <c r="L137" s="1"/>
      <c r="P137" s="1"/>
      <c r="Q137" s="1"/>
      <c r="R137" s="3"/>
    </row>
    <row r="138" spans="8:18" x14ac:dyDescent="0.2">
      <c r="H138" s="28"/>
      <c r="I138" s="3"/>
      <c r="L138" s="1"/>
      <c r="P138" s="1"/>
      <c r="Q138" s="1"/>
      <c r="R138" s="3"/>
    </row>
    <row r="139" spans="8:18" x14ac:dyDescent="0.2">
      <c r="H139" s="28"/>
      <c r="I139" s="3"/>
      <c r="L139" s="1"/>
      <c r="P139" s="1"/>
      <c r="Q139" s="1"/>
      <c r="R139" s="3"/>
    </row>
    <row r="140" spans="8:18" x14ac:dyDescent="0.2">
      <c r="H140" s="28"/>
      <c r="I140" s="3"/>
      <c r="L140" s="1"/>
      <c r="P140" s="1"/>
      <c r="Q140" s="1"/>
      <c r="R140" s="3"/>
    </row>
    <row r="141" spans="8:18" x14ac:dyDescent="0.2">
      <c r="H141" s="28"/>
      <c r="I141" s="3"/>
      <c r="L141" s="1"/>
      <c r="P141" s="1"/>
      <c r="Q141" s="1"/>
      <c r="R141" s="3"/>
    </row>
    <row r="142" spans="8:18" x14ac:dyDescent="0.2">
      <c r="H142" s="28"/>
      <c r="I142" s="3"/>
      <c r="L142" s="1"/>
      <c r="P142" s="1"/>
      <c r="Q142" s="1"/>
      <c r="R142" s="3"/>
    </row>
    <row r="143" spans="8:18" x14ac:dyDescent="0.2">
      <c r="H143" s="28"/>
      <c r="I143" s="3"/>
      <c r="L143" s="1"/>
      <c r="P143" s="1"/>
      <c r="Q143" s="1"/>
      <c r="R143" s="3"/>
    </row>
    <row r="144" spans="8:18" x14ac:dyDescent="0.2">
      <c r="H144" s="28"/>
      <c r="I144" s="3"/>
      <c r="L144" s="1"/>
      <c r="P144" s="1"/>
      <c r="Q144" s="1"/>
      <c r="R144" s="3"/>
    </row>
    <row r="145" spans="4:18" x14ac:dyDescent="0.2">
      <c r="H145" s="28"/>
      <c r="I145" s="3"/>
      <c r="L145" s="1"/>
      <c r="P145" s="1"/>
      <c r="Q145" s="1"/>
      <c r="R145" s="3"/>
    </row>
    <row r="146" spans="4:18" x14ac:dyDescent="0.2">
      <c r="H146" s="28"/>
      <c r="I146" s="3"/>
      <c r="L146" s="1"/>
      <c r="P146" s="1"/>
      <c r="Q146" s="1"/>
      <c r="R146" s="3"/>
    </row>
    <row r="147" spans="4:18" x14ac:dyDescent="0.2">
      <c r="H147" s="28"/>
      <c r="I147" s="3"/>
      <c r="L147" s="1"/>
      <c r="P147" s="1"/>
      <c r="Q147" s="1"/>
      <c r="R147" s="3"/>
    </row>
    <row r="148" spans="4:18" x14ac:dyDescent="0.2">
      <c r="H148" s="28"/>
      <c r="I148" s="3"/>
      <c r="L148" s="1"/>
      <c r="P148" s="1"/>
      <c r="Q148" s="1"/>
      <c r="R148" s="3"/>
    </row>
    <row r="149" spans="4:18" x14ac:dyDescent="0.2">
      <c r="H149" s="28"/>
      <c r="I149" s="3"/>
      <c r="L149" s="1"/>
      <c r="P149" s="1"/>
      <c r="Q149" s="1"/>
      <c r="R149" s="3"/>
    </row>
    <row r="150" spans="4:18" x14ac:dyDescent="0.2">
      <c r="H150" s="28"/>
      <c r="I150" s="3"/>
      <c r="L150" s="1"/>
      <c r="P150" s="1"/>
      <c r="Q150" s="1"/>
      <c r="R150" s="3"/>
    </row>
    <row r="151" spans="4:18" x14ac:dyDescent="0.2">
      <c r="H151" s="28"/>
      <c r="I151" s="3"/>
      <c r="L151" s="1"/>
      <c r="P151" s="1"/>
      <c r="Q151" s="1"/>
      <c r="R151" s="3"/>
    </row>
    <row r="152" spans="4:18" ht="15.75" x14ac:dyDescent="0.2">
      <c r="D152" s="32"/>
      <c r="E152" s="32"/>
      <c r="F152" s="32" t="s">
        <v>192</v>
      </c>
      <c r="G152" s="32"/>
      <c r="H152" s="32"/>
      <c r="I152" s="3"/>
      <c r="L152" s="1"/>
      <c r="P152" s="1"/>
      <c r="Q152" s="1"/>
      <c r="R152" s="3"/>
    </row>
    <row r="153" spans="4:18" ht="15.75" x14ac:dyDescent="0.2">
      <c r="D153" s="29"/>
      <c r="E153" s="29"/>
      <c r="F153" s="30"/>
      <c r="G153" s="29"/>
      <c r="H153" s="31"/>
      <c r="I153" s="3"/>
      <c r="L153" s="23"/>
      <c r="P153" s="1"/>
      <c r="Q153" s="1"/>
      <c r="R153" s="3"/>
    </row>
    <row r="154" spans="4:18" ht="15.75" x14ac:dyDescent="0.2">
      <c r="D154" s="29"/>
      <c r="E154" s="29"/>
      <c r="F154" s="30"/>
      <c r="G154" s="29"/>
      <c r="H154" s="31"/>
      <c r="I154" s="3"/>
      <c r="L154" s="23"/>
      <c r="Q154" s="1"/>
      <c r="R154" s="3"/>
    </row>
    <row r="155" spans="4:18" ht="15.75" x14ac:dyDescent="0.2">
      <c r="D155" s="29"/>
      <c r="E155" s="29"/>
      <c r="F155" s="30"/>
      <c r="G155" s="29"/>
      <c r="H155" s="31"/>
      <c r="I155" s="3"/>
      <c r="L155" s="23"/>
      <c r="Q155" s="1"/>
      <c r="R155" s="3"/>
    </row>
    <row r="156" spans="4:18" ht="15.75" x14ac:dyDescent="0.2">
      <c r="D156" s="32"/>
      <c r="E156" s="32"/>
      <c r="F156" s="32"/>
      <c r="G156" s="32"/>
      <c r="H156" s="32"/>
      <c r="I156" s="3"/>
      <c r="L156" s="23"/>
      <c r="Q156" s="1"/>
      <c r="R156" s="3"/>
    </row>
    <row r="157" spans="4:18" x14ac:dyDescent="0.2">
      <c r="I157" s="3"/>
      <c r="K157" s="1"/>
      <c r="L157" s="1"/>
      <c r="P157" s="1"/>
      <c r="Q157" s="1"/>
      <c r="R157" s="3"/>
    </row>
    <row r="158" spans="4:18" ht="15.75" x14ac:dyDescent="0.2">
      <c r="F158" s="32" t="s">
        <v>193</v>
      </c>
      <c r="G158" s="32"/>
      <c r="H158" s="32"/>
      <c r="I158" s="3"/>
      <c r="K158" s="1"/>
      <c r="L158" s="1"/>
      <c r="P158" s="1"/>
      <c r="Q158" s="1"/>
      <c r="R158" s="3"/>
    </row>
  </sheetData>
  <mergeCells count="26">
    <mergeCell ref="P1:R1"/>
    <mergeCell ref="A2:R2"/>
    <mergeCell ref="A3:R3"/>
    <mergeCell ref="A4:R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Q6"/>
    <mergeCell ref="R6:R8"/>
    <mergeCell ref="J7:K7"/>
    <mergeCell ref="L7:M7"/>
    <mergeCell ref="N7:O7"/>
    <mergeCell ref="P7:Q7"/>
    <mergeCell ref="F158:H158"/>
    <mergeCell ref="A9:R9"/>
    <mergeCell ref="B51:G51"/>
    <mergeCell ref="D152:E152"/>
    <mergeCell ref="F152:H152"/>
    <mergeCell ref="D156:E156"/>
    <mergeCell ref="F156:H15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A210-A9E7-4791-8E33-A576FB66FB29}">
  <dimension ref="A1:I164"/>
  <sheetViews>
    <sheetView tabSelected="1" topLeftCell="A94" workbookViewId="0">
      <selection activeCell="E9" sqref="E9"/>
    </sheetView>
  </sheetViews>
  <sheetFormatPr defaultRowHeight="12.75" x14ac:dyDescent="0.2"/>
  <cols>
    <col min="9" max="9" width="14.5703125" customWidth="1"/>
  </cols>
  <sheetData>
    <row r="1" spans="1:9" x14ac:dyDescent="0.2">
      <c r="A1" s="55" t="s">
        <v>194</v>
      </c>
      <c r="B1" s="55" t="s">
        <v>195</v>
      </c>
      <c r="C1" s="49" t="s">
        <v>5</v>
      </c>
      <c r="D1" s="48" t="s">
        <v>196</v>
      </c>
      <c r="E1" s="48" t="s">
        <v>197</v>
      </c>
      <c r="F1" s="55" t="s">
        <v>198</v>
      </c>
      <c r="G1" s="48" t="s">
        <v>199</v>
      </c>
      <c r="H1" s="48" t="s">
        <v>200</v>
      </c>
      <c r="I1" s="55" t="s">
        <v>201</v>
      </c>
    </row>
    <row r="2" spans="1:9" x14ac:dyDescent="0.2">
      <c r="A2" s="56"/>
      <c r="B2" s="56"/>
      <c r="C2" s="47"/>
      <c r="D2" s="57" t="s">
        <v>202</v>
      </c>
      <c r="E2" s="57"/>
      <c r="F2" s="56"/>
      <c r="G2" s="48" t="s">
        <v>203</v>
      </c>
      <c r="H2" s="48" t="s">
        <v>204</v>
      </c>
      <c r="I2" s="56"/>
    </row>
    <row r="3" spans="1:9" ht="22.5" x14ac:dyDescent="0.2">
      <c r="A3" s="43">
        <v>1</v>
      </c>
      <c r="B3" s="51" t="s">
        <v>205</v>
      </c>
      <c r="C3" s="46" t="s">
        <v>206</v>
      </c>
      <c r="D3" s="44" t="s">
        <v>207</v>
      </c>
      <c r="E3" s="44" t="s">
        <v>208</v>
      </c>
      <c r="F3" s="43">
        <v>6</v>
      </c>
      <c r="G3" s="50">
        <v>176</v>
      </c>
      <c r="H3" s="44" t="s">
        <v>209</v>
      </c>
      <c r="I3" s="53">
        <v>3074000</v>
      </c>
    </row>
    <row r="4" spans="1:9" x14ac:dyDescent="0.2">
      <c r="A4" s="42"/>
      <c r="B4" s="52"/>
      <c r="C4" s="45"/>
      <c r="D4" s="54"/>
      <c r="E4" s="54"/>
      <c r="F4" s="42"/>
      <c r="G4" s="44"/>
      <c r="H4" s="44" t="s">
        <v>210</v>
      </c>
      <c r="I4" s="42"/>
    </row>
    <row r="5" spans="1:9" ht="33.75" x14ac:dyDescent="0.2">
      <c r="A5" s="43">
        <v>2</v>
      </c>
      <c r="B5" s="51" t="s">
        <v>175</v>
      </c>
      <c r="C5" s="46" t="s">
        <v>211</v>
      </c>
      <c r="D5" s="44" t="s">
        <v>207</v>
      </c>
      <c r="E5" s="44" t="s">
        <v>208</v>
      </c>
      <c r="F5" s="43">
        <v>6</v>
      </c>
      <c r="G5" s="50">
        <v>176</v>
      </c>
      <c r="H5" s="44" t="s">
        <v>209</v>
      </c>
      <c r="I5" s="53">
        <v>3074000</v>
      </c>
    </row>
    <row r="6" spans="1:9" x14ac:dyDescent="0.2">
      <c r="A6" s="42"/>
      <c r="B6" s="52"/>
      <c r="C6" s="45"/>
      <c r="D6" s="54"/>
      <c r="E6" s="54"/>
      <c r="F6" s="42"/>
      <c r="G6" s="44"/>
      <c r="H6" s="44" t="s">
        <v>210</v>
      </c>
      <c r="I6" s="42"/>
    </row>
    <row r="7" spans="1:9" ht="22.5" x14ac:dyDescent="0.2">
      <c r="A7" s="43">
        <v>3</v>
      </c>
      <c r="B7" s="51" t="s">
        <v>212</v>
      </c>
      <c r="C7" s="46" t="s">
        <v>213</v>
      </c>
      <c r="D7" s="44" t="s">
        <v>207</v>
      </c>
      <c r="E7" s="44" t="s">
        <v>208</v>
      </c>
      <c r="F7" s="43">
        <v>6</v>
      </c>
      <c r="G7" s="50">
        <v>176</v>
      </c>
      <c r="H7" s="44" t="s">
        <v>209</v>
      </c>
      <c r="I7" s="53">
        <v>3074000</v>
      </c>
    </row>
    <row r="8" spans="1:9" x14ac:dyDescent="0.2">
      <c r="A8" s="42"/>
      <c r="B8" s="52"/>
      <c r="C8" s="45"/>
      <c r="D8" s="54"/>
      <c r="E8" s="54"/>
      <c r="F8" s="42"/>
      <c r="G8" s="44"/>
      <c r="H8" s="44" t="s">
        <v>210</v>
      </c>
      <c r="I8" s="42"/>
    </row>
    <row r="9" spans="1:9" ht="33.75" x14ac:dyDescent="0.2">
      <c r="A9" s="43">
        <v>4</v>
      </c>
      <c r="B9" s="51" t="s">
        <v>214</v>
      </c>
      <c r="C9" s="46" t="s">
        <v>211</v>
      </c>
      <c r="D9" s="44" t="s">
        <v>215</v>
      </c>
      <c r="E9" s="44" t="s">
        <v>216</v>
      </c>
      <c r="F9" s="43">
        <v>3</v>
      </c>
      <c r="G9" s="44" t="s">
        <v>217</v>
      </c>
      <c r="H9" s="44" t="s">
        <v>209</v>
      </c>
      <c r="I9" s="53">
        <v>2278390</v>
      </c>
    </row>
    <row r="10" spans="1:9" x14ac:dyDescent="0.2">
      <c r="A10" s="42"/>
      <c r="B10" s="52"/>
      <c r="C10" s="45"/>
      <c r="D10" s="54"/>
      <c r="E10" s="54"/>
      <c r="F10" s="42"/>
      <c r="G10" s="44"/>
      <c r="H10" s="44" t="s">
        <v>218</v>
      </c>
      <c r="I10" s="42"/>
    </row>
    <row r="11" spans="1:9" ht="33.75" x14ac:dyDescent="0.2">
      <c r="A11" s="43">
        <v>5</v>
      </c>
      <c r="B11" s="51" t="s">
        <v>219</v>
      </c>
      <c r="C11" s="46" t="s">
        <v>211</v>
      </c>
      <c r="D11" s="44" t="s">
        <v>220</v>
      </c>
      <c r="E11" s="44" t="s">
        <v>221</v>
      </c>
      <c r="F11" s="43">
        <v>15</v>
      </c>
      <c r="G11" s="44" t="s">
        <v>222</v>
      </c>
      <c r="H11" s="44" t="s">
        <v>209</v>
      </c>
      <c r="I11" s="53">
        <v>2491000</v>
      </c>
    </row>
    <row r="12" spans="1:9" x14ac:dyDescent="0.2">
      <c r="A12" s="42"/>
      <c r="B12" s="52"/>
      <c r="C12" s="45"/>
      <c r="D12" s="54"/>
      <c r="E12" s="54"/>
      <c r="F12" s="42"/>
      <c r="G12" s="44"/>
      <c r="H12" s="44" t="s">
        <v>223</v>
      </c>
      <c r="I12" s="42"/>
    </row>
    <row r="13" spans="1:9" ht="33.75" x14ac:dyDescent="0.2">
      <c r="A13" s="43">
        <v>6</v>
      </c>
      <c r="B13" s="51" t="s">
        <v>214</v>
      </c>
      <c r="C13" s="46" t="s">
        <v>211</v>
      </c>
      <c r="D13" s="44" t="s">
        <v>224</v>
      </c>
      <c r="E13" s="44" t="s">
        <v>225</v>
      </c>
      <c r="F13" s="43">
        <v>4</v>
      </c>
      <c r="G13" s="44" t="s">
        <v>226</v>
      </c>
      <c r="H13" s="44" t="s">
        <v>209</v>
      </c>
      <c r="I13" s="53">
        <v>2418890</v>
      </c>
    </row>
    <row r="14" spans="1:9" x14ac:dyDescent="0.2">
      <c r="A14" s="42"/>
      <c r="B14" s="52"/>
      <c r="C14" s="45"/>
      <c r="D14" s="54"/>
      <c r="E14" s="54"/>
      <c r="F14" s="42"/>
      <c r="G14" s="44"/>
      <c r="H14" s="44" t="s">
        <v>218</v>
      </c>
      <c r="I14" s="42"/>
    </row>
    <row r="15" spans="1:9" ht="22.5" x14ac:dyDescent="0.2">
      <c r="A15" s="43">
        <v>7</v>
      </c>
      <c r="B15" s="51" t="s">
        <v>227</v>
      </c>
      <c r="C15" s="46" t="s">
        <v>213</v>
      </c>
      <c r="D15" s="44" t="s">
        <v>221</v>
      </c>
      <c r="E15" s="44" t="s">
        <v>228</v>
      </c>
      <c r="F15" s="43">
        <v>5</v>
      </c>
      <c r="G15" s="44" t="s">
        <v>229</v>
      </c>
      <c r="H15" s="44" t="s">
        <v>209</v>
      </c>
      <c r="I15" s="53">
        <v>1588181</v>
      </c>
    </row>
    <row r="16" spans="1:9" x14ac:dyDescent="0.2">
      <c r="A16" s="42"/>
      <c r="B16" s="52"/>
      <c r="C16" s="45"/>
      <c r="D16" s="54"/>
      <c r="E16" s="54"/>
      <c r="F16" s="42"/>
      <c r="G16" s="44"/>
      <c r="H16" s="44" t="s">
        <v>218</v>
      </c>
      <c r="I16" s="42"/>
    </row>
    <row r="17" spans="1:9" ht="33.75" x14ac:dyDescent="0.2">
      <c r="A17" s="43">
        <v>8</v>
      </c>
      <c r="B17" s="51" t="s">
        <v>230</v>
      </c>
      <c r="C17" s="46" t="s">
        <v>231</v>
      </c>
      <c r="D17" s="44" t="s">
        <v>232</v>
      </c>
      <c r="E17" s="44" t="s">
        <v>233</v>
      </c>
      <c r="F17" s="43">
        <v>5</v>
      </c>
      <c r="G17" s="44" t="s">
        <v>234</v>
      </c>
      <c r="H17" s="44" t="s">
        <v>209</v>
      </c>
      <c r="I17" s="53">
        <v>2395000</v>
      </c>
    </row>
    <row r="18" spans="1:9" x14ac:dyDescent="0.2">
      <c r="A18" s="42"/>
      <c r="B18" s="52"/>
      <c r="C18" s="45"/>
      <c r="D18" s="54"/>
      <c r="E18" s="54"/>
      <c r="F18" s="42"/>
      <c r="G18" s="44"/>
      <c r="H18" s="44" t="s">
        <v>235</v>
      </c>
      <c r="I18" s="42"/>
    </row>
    <row r="19" spans="1:9" ht="33.75" x14ac:dyDescent="0.2">
      <c r="A19" s="43">
        <v>9</v>
      </c>
      <c r="B19" s="51" t="s">
        <v>219</v>
      </c>
      <c r="C19" s="46" t="s">
        <v>211</v>
      </c>
      <c r="D19" s="44" t="s">
        <v>232</v>
      </c>
      <c r="E19" s="44" t="s">
        <v>236</v>
      </c>
      <c r="F19" s="43">
        <v>15</v>
      </c>
      <c r="G19" s="44" t="s">
        <v>237</v>
      </c>
      <c r="H19" s="44" t="s">
        <v>209</v>
      </c>
      <c r="I19" s="53">
        <v>8623585</v>
      </c>
    </row>
    <row r="20" spans="1:9" x14ac:dyDescent="0.2">
      <c r="A20" s="42"/>
      <c r="B20" s="52"/>
      <c r="C20" s="45"/>
      <c r="D20" s="54"/>
      <c r="E20" s="54"/>
      <c r="F20" s="42"/>
      <c r="G20" s="44"/>
      <c r="H20" s="44" t="s">
        <v>238</v>
      </c>
      <c r="I20" s="42"/>
    </row>
    <row r="21" spans="1:9" ht="33.75" x14ac:dyDescent="0.2">
      <c r="A21" s="43">
        <v>10</v>
      </c>
      <c r="B21" s="51" t="s">
        <v>239</v>
      </c>
      <c r="C21" s="46" t="s">
        <v>211</v>
      </c>
      <c r="D21" s="44" t="s">
        <v>240</v>
      </c>
      <c r="E21" s="44" t="s">
        <v>241</v>
      </c>
      <c r="F21" s="43">
        <v>11</v>
      </c>
      <c r="G21" s="44" t="s">
        <v>242</v>
      </c>
      <c r="H21" s="44" t="s">
        <v>209</v>
      </c>
      <c r="I21" s="53">
        <v>5743630</v>
      </c>
    </row>
    <row r="22" spans="1:9" x14ac:dyDescent="0.2">
      <c r="A22" s="42"/>
      <c r="B22" s="52"/>
      <c r="C22" s="45"/>
      <c r="D22" s="54"/>
      <c r="E22" s="54"/>
      <c r="F22" s="42"/>
      <c r="G22" s="44"/>
      <c r="H22" s="44" t="s">
        <v>218</v>
      </c>
      <c r="I22" s="42"/>
    </row>
    <row r="23" spans="1:9" ht="22.5" x14ac:dyDescent="0.2">
      <c r="A23" s="43">
        <v>11</v>
      </c>
      <c r="B23" s="51" t="s">
        <v>243</v>
      </c>
      <c r="C23" s="46" t="s">
        <v>213</v>
      </c>
      <c r="D23" s="44" t="s">
        <v>240</v>
      </c>
      <c r="E23" s="44" t="s">
        <v>241</v>
      </c>
      <c r="F23" s="43">
        <v>11</v>
      </c>
      <c r="G23" s="44" t="s">
        <v>242</v>
      </c>
      <c r="H23" s="44" t="s">
        <v>209</v>
      </c>
      <c r="I23" s="53">
        <v>5753630</v>
      </c>
    </row>
    <row r="24" spans="1:9" x14ac:dyDescent="0.2">
      <c r="A24" s="42"/>
      <c r="B24" s="52"/>
      <c r="C24" s="45"/>
      <c r="D24" s="54"/>
      <c r="E24" s="54"/>
      <c r="F24" s="42"/>
      <c r="G24" s="44"/>
      <c r="H24" s="44" t="s">
        <v>218</v>
      </c>
      <c r="I24" s="42"/>
    </row>
    <row r="25" spans="1:9" ht="22.5" x14ac:dyDescent="0.2">
      <c r="A25" s="43">
        <v>12</v>
      </c>
      <c r="B25" s="51" t="s">
        <v>244</v>
      </c>
      <c r="C25" s="46" t="s">
        <v>206</v>
      </c>
      <c r="D25" s="44" t="s">
        <v>240</v>
      </c>
      <c r="E25" s="44" t="s">
        <v>241</v>
      </c>
      <c r="F25" s="43">
        <v>11</v>
      </c>
      <c r="G25" s="44" t="s">
        <v>242</v>
      </c>
      <c r="H25" s="44" t="s">
        <v>209</v>
      </c>
      <c r="I25" s="53">
        <v>5743630</v>
      </c>
    </row>
    <row r="26" spans="1:9" x14ac:dyDescent="0.2">
      <c r="A26" s="42"/>
      <c r="B26" s="52"/>
      <c r="C26" s="45"/>
      <c r="D26" s="54"/>
      <c r="E26" s="54"/>
      <c r="F26" s="42"/>
      <c r="G26" s="44"/>
      <c r="H26" s="44" t="s">
        <v>218</v>
      </c>
      <c r="I26" s="42"/>
    </row>
    <row r="27" spans="1:9" ht="22.5" x14ac:dyDescent="0.2">
      <c r="A27" s="43">
        <v>13</v>
      </c>
      <c r="B27" s="51" t="s">
        <v>205</v>
      </c>
      <c r="C27" s="46" t="s">
        <v>206</v>
      </c>
      <c r="D27" s="44" t="s">
        <v>240</v>
      </c>
      <c r="E27" s="44" t="s">
        <v>241</v>
      </c>
      <c r="F27" s="43">
        <v>11</v>
      </c>
      <c r="G27" s="44" t="s">
        <v>242</v>
      </c>
      <c r="H27" s="44" t="s">
        <v>209</v>
      </c>
      <c r="I27" s="53">
        <v>5543630</v>
      </c>
    </row>
    <row r="28" spans="1:9" x14ac:dyDescent="0.2">
      <c r="A28" s="42"/>
      <c r="B28" s="52"/>
      <c r="C28" s="45"/>
      <c r="D28" s="54"/>
      <c r="E28" s="54"/>
      <c r="F28" s="42"/>
      <c r="G28" s="44"/>
      <c r="H28" s="44" t="s">
        <v>218</v>
      </c>
      <c r="I28" s="42"/>
    </row>
    <row r="29" spans="1:9" ht="33.75" x14ac:dyDescent="0.2">
      <c r="A29" s="43">
        <v>14</v>
      </c>
      <c r="B29" s="51" t="s">
        <v>214</v>
      </c>
      <c r="C29" s="46" t="s">
        <v>211</v>
      </c>
      <c r="D29" s="44" t="s">
        <v>240</v>
      </c>
      <c r="E29" s="44" t="s">
        <v>245</v>
      </c>
      <c r="F29" s="43">
        <v>2</v>
      </c>
      <c r="G29" s="44" t="s">
        <v>246</v>
      </c>
      <c r="H29" s="44" t="s">
        <v>209</v>
      </c>
      <c r="I29" s="53">
        <v>798000</v>
      </c>
    </row>
    <row r="30" spans="1:9" x14ac:dyDescent="0.2">
      <c r="A30" s="42"/>
      <c r="B30" s="52"/>
      <c r="C30" s="45"/>
      <c r="D30" s="54"/>
      <c r="E30" s="54"/>
      <c r="F30" s="42"/>
      <c r="G30" s="44"/>
      <c r="H30" s="44" t="s">
        <v>210</v>
      </c>
      <c r="I30" s="42"/>
    </row>
    <row r="31" spans="1:9" ht="33.75" x14ac:dyDescent="0.2">
      <c r="A31" s="43">
        <v>15</v>
      </c>
      <c r="B31" s="51" t="s">
        <v>247</v>
      </c>
      <c r="C31" s="46" t="s">
        <v>211</v>
      </c>
      <c r="D31" s="44" t="s">
        <v>240</v>
      </c>
      <c r="E31" s="44" t="s">
        <v>236</v>
      </c>
      <c r="F31" s="43">
        <v>3</v>
      </c>
      <c r="G31" s="44" t="s">
        <v>248</v>
      </c>
      <c r="H31" s="44" t="s">
        <v>209</v>
      </c>
      <c r="I31" s="53">
        <v>1807000</v>
      </c>
    </row>
    <row r="32" spans="1:9" x14ac:dyDescent="0.2">
      <c r="A32" s="42"/>
      <c r="B32" s="52"/>
      <c r="C32" s="45"/>
      <c r="D32" s="54"/>
      <c r="E32" s="54"/>
      <c r="F32" s="42"/>
      <c r="G32" s="44"/>
      <c r="H32" s="44" t="s">
        <v>235</v>
      </c>
      <c r="I32" s="42"/>
    </row>
    <row r="33" spans="1:9" ht="33.75" x14ac:dyDescent="0.2">
      <c r="A33" s="43">
        <v>16</v>
      </c>
      <c r="B33" s="51" t="s">
        <v>249</v>
      </c>
      <c r="C33" s="46" t="s">
        <v>250</v>
      </c>
      <c r="D33" s="44" t="s">
        <v>240</v>
      </c>
      <c r="E33" s="44" t="s">
        <v>236</v>
      </c>
      <c r="F33" s="43">
        <v>3</v>
      </c>
      <c r="G33" s="44" t="s">
        <v>248</v>
      </c>
      <c r="H33" s="44" t="s">
        <v>209</v>
      </c>
      <c r="I33" s="53">
        <v>1807000</v>
      </c>
    </row>
    <row r="34" spans="1:9" x14ac:dyDescent="0.2">
      <c r="A34" s="42"/>
      <c r="B34" s="52"/>
      <c r="C34" s="45"/>
      <c r="D34" s="54"/>
      <c r="E34" s="54"/>
      <c r="F34" s="42"/>
      <c r="G34" s="44"/>
      <c r="H34" s="44" t="s">
        <v>235</v>
      </c>
      <c r="I34" s="42"/>
    </row>
    <row r="35" spans="1:9" ht="33.75" x14ac:dyDescent="0.2">
      <c r="A35" s="43">
        <v>17</v>
      </c>
      <c r="B35" s="51" t="s">
        <v>168</v>
      </c>
      <c r="C35" s="46" t="s">
        <v>231</v>
      </c>
      <c r="D35" s="44" t="s">
        <v>240</v>
      </c>
      <c r="E35" s="44" t="s">
        <v>251</v>
      </c>
      <c r="F35" s="43">
        <v>5</v>
      </c>
      <c r="G35" s="44" t="s">
        <v>252</v>
      </c>
      <c r="H35" s="44" t="s">
        <v>209</v>
      </c>
      <c r="I35" s="53">
        <v>2395000</v>
      </c>
    </row>
    <row r="36" spans="1:9" x14ac:dyDescent="0.2">
      <c r="A36" s="42"/>
      <c r="B36" s="52"/>
      <c r="C36" s="45"/>
      <c r="D36" s="54"/>
      <c r="E36" s="54"/>
      <c r="F36" s="42"/>
      <c r="G36" s="44"/>
      <c r="H36" s="44" t="s">
        <v>210</v>
      </c>
      <c r="I36" s="42"/>
    </row>
    <row r="37" spans="1:9" ht="33.75" x14ac:dyDescent="0.2">
      <c r="A37" s="43">
        <v>18</v>
      </c>
      <c r="B37" s="51" t="s">
        <v>253</v>
      </c>
      <c r="C37" s="46" t="s">
        <v>211</v>
      </c>
      <c r="D37" s="44" t="s">
        <v>254</v>
      </c>
      <c r="E37" s="44" t="s">
        <v>255</v>
      </c>
      <c r="F37" s="43">
        <v>3</v>
      </c>
      <c r="G37" s="44" t="s">
        <v>256</v>
      </c>
      <c r="H37" s="44" t="s">
        <v>209</v>
      </c>
      <c r="I37" s="53">
        <v>1976884</v>
      </c>
    </row>
    <row r="38" spans="1:9" x14ac:dyDescent="0.2">
      <c r="A38" s="42"/>
      <c r="B38" s="52"/>
      <c r="C38" s="45"/>
      <c r="D38" s="54"/>
      <c r="E38" s="54"/>
      <c r="F38" s="42"/>
      <c r="G38" s="44"/>
      <c r="H38" s="44" t="s">
        <v>257</v>
      </c>
      <c r="I38" s="42"/>
    </row>
    <row r="39" spans="1:9" ht="22.5" x14ac:dyDescent="0.2">
      <c r="A39" s="43">
        <v>19</v>
      </c>
      <c r="B39" s="51" t="s">
        <v>258</v>
      </c>
      <c r="C39" s="46" t="s">
        <v>206</v>
      </c>
      <c r="D39" s="44" t="s">
        <v>254</v>
      </c>
      <c r="E39" s="44" t="s">
        <v>255</v>
      </c>
      <c r="F39" s="43">
        <v>3</v>
      </c>
      <c r="G39" s="44" t="s">
        <v>256</v>
      </c>
      <c r="H39" s="44" t="s">
        <v>209</v>
      </c>
      <c r="I39" s="53">
        <v>1976884</v>
      </c>
    </row>
    <row r="40" spans="1:9" x14ac:dyDescent="0.2">
      <c r="A40" s="42"/>
      <c r="B40" s="52"/>
      <c r="C40" s="45"/>
      <c r="D40" s="54"/>
      <c r="E40" s="54"/>
      <c r="F40" s="42"/>
      <c r="G40" s="44"/>
      <c r="H40" s="44" t="s">
        <v>257</v>
      </c>
      <c r="I40" s="42"/>
    </row>
    <row r="41" spans="1:9" ht="33.75" x14ac:dyDescent="0.2">
      <c r="A41" s="43">
        <v>20</v>
      </c>
      <c r="B41" s="51" t="s">
        <v>259</v>
      </c>
      <c r="C41" s="46" t="s">
        <v>211</v>
      </c>
      <c r="D41" s="44" t="s">
        <v>254</v>
      </c>
      <c r="E41" s="44" t="s">
        <v>255</v>
      </c>
      <c r="F41" s="43">
        <v>3</v>
      </c>
      <c r="G41" s="44" t="s">
        <v>256</v>
      </c>
      <c r="H41" s="44" t="s">
        <v>209</v>
      </c>
      <c r="I41" s="53">
        <v>1976884</v>
      </c>
    </row>
    <row r="42" spans="1:9" x14ac:dyDescent="0.2">
      <c r="A42" s="42"/>
      <c r="B42" s="52"/>
      <c r="C42" s="45"/>
      <c r="D42" s="54"/>
      <c r="E42" s="54"/>
      <c r="F42" s="42"/>
      <c r="G42" s="44"/>
      <c r="H42" s="44" t="s">
        <v>257</v>
      </c>
      <c r="I42" s="42"/>
    </row>
    <row r="43" spans="1:9" ht="22.5" x14ac:dyDescent="0.2">
      <c r="A43" s="43">
        <v>21</v>
      </c>
      <c r="B43" s="51" t="s">
        <v>260</v>
      </c>
      <c r="C43" s="46" t="s">
        <v>213</v>
      </c>
      <c r="D43" s="44" t="s">
        <v>240</v>
      </c>
      <c r="E43" s="44" t="s">
        <v>245</v>
      </c>
      <c r="F43" s="43">
        <v>2</v>
      </c>
      <c r="G43" s="44" t="s">
        <v>261</v>
      </c>
      <c r="H43" s="44" t="s">
        <v>209</v>
      </c>
      <c r="I43" s="53">
        <v>728000</v>
      </c>
    </row>
    <row r="44" spans="1:9" x14ac:dyDescent="0.2">
      <c r="A44" s="42"/>
      <c r="B44" s="52"/>
      <c r="C44" s="45"/>
      <c r="D44" s="54"/>
      <c r="E44" s="54"/>
      <c r="F44" s="42"/>
      <c r="G44" s="44"/>
      <c r="H44" s="44" t="s">
        <v>257</v>
      </c>
      <c r="I44" s="42"/>
    </row>
    <row r="45" spans="1:9" ht="45" x14ac:dyDescent="0.2">
      <c r="A45" s="43">
        <v>22</v>
      </c>
      <c r="B45" s="51" t="s">
        <v>262</v>
      </c>
      <c r="C45" s="46" t="s">
        <v>263</v>
      </c>
      <c r="D45" s="44" t="s">
        <v>254</v>
      </c>
      <c r="E45" s="44" t="s">
        <v>251</v>
      </c>
      <c r="F45" s="43">
        <v>2</v>
      </c>
      <c r="G45" s="44" t="s">
        <v>264</v>
      </c>
      <c r="H45" s="44" t="s">
        <v>209</v>
      </c>
      <c r="I45" s="53">
        <v>826180</v>
      </c>
    </row>
    <row r="46" spans="1:9" x14ac:dyDescent="0.2">
      <c r="A46" s="42"/>
      <c r="B46" s="52"/>
      <c r="C46" s="45"/>
      <c r="D46" s="54"/>
      <c r="E46" s="54"/>
      <c r="F46" s="42"/>
      <c r="G46" s="44"/>
      <c r="H46" s="44" t="s">
        <v>265</v>
      </c>
      <c r="I46" s="42"/>
    </row>
    <row r="47" spans="1:9" ht="33.75" x14ac:dyDescent="0.2">
      <c r="A47" s="43">
        <v>23</v>
      </c>
      <c r="B47" s="51" t="s">
        <v>51</v>
      </c>
      <c r="C47" s="46" t="s">
        <v>266</v>
      </c>
      <c r="D47" s="44" t="s">
        <v>236</v>
      </c>
      <c r="E47" s="44" t="s">
        <v>267</v>
      </c>
      <c r="F47" s="43">
        <v>7</v>
      </c>
      <c r="G47" s="44" t="s">
        <v>268</v>
      </c>
      <c r="H47" s="44" t="s">
        <v>209</v>
      </c>
      <c r="I47" s="53">
        <v>833000</v>
      </c>
    </row>
    <row r="48" spans="1:9" x14ac:dyDescent="0.2">
      <c r="A48" s="42"/>
      <c r="B48" s="52"/>
      <c r="C48" s="45"/>
      <c r="D48" s="54"/>
      <c r="E48" s="54"/>
      <c r="F48" s="42"/>
      <c r="G48" s="44"/>
      <c r="H48" s="44" t="s">
        <v>238</v>
      </c>
      <c r="I48" s="42"/>
    </row>
    <row r="49" spans="1:9" ht="22.5" x14ac:dyDescent="0.2">
      <c r="A49" s="43">
        <v>24</v>
      </c>
      <c r="B49" s="51" t="s">
        <v>269</v>
      </c>
      <c r="C49" s="46" t="s">
        <v>206</v>
      </c>
      <c r="D49" s="44" t="s">
        <v>254</v>
      </c>
      <c r="E49" s="44" t="s">
        <v>267</v>
      </c>
      <c r="F49" s="43">
        <v>6</v>
      </c>
      <c r="G49" s="44" t="s">
        <v>268</v>
      </c>
      <c r="H49" s="44" t="s">
        <v>209</v>
      </c>
      <c r="I49" s="53">
        <v>714000</v>
      </c>
    </row>
    <row r="50" spans="1:9" x14ac:dyDescent="0.2">
      <c r="A50" s="42"/>
      <c r="B50" s="52"/>
      <c r="C50" s="45"/>
      <c r="D50" s="54"/>
      <c r="E50" s="54"/>
      <c r="F50" s="42"/>
      <c r="G50" s="44"/>
      <c r="H50" s="44" t="s">
        <v>238</v>
      </c>
      <c r="I50" s="42"/>
    </row>
    <row r="51" spans="1:9" ht="33.75" x14ac:dyDescent="0.2">
      <c r="A51" s="43">
        <v>25</v>
      </c>
      <c r="B51" s="51" t="s">
        <v>270</v>
      </c>
      <c r="C51" s="46" t="s">
        <v>211</v>
      </c>
      <c r="D51" s="44" t="s">
        <v>236</v>
      </c>
      <c r="E51" s="44" t="s">
        <v>267</v>
      </c>
      <c r="F51" s="43">
        <v>7</v>
      </c>
      <c r="G51" s="44" t="s">
        <v>268</v>
      </c>
      <c r="H51" s="44" t="s">
        <v>209</v>
      </c>
      <c r="I51" s="53">
        <v>833000</v>
      </c>
    </row>
    <row r="52" spans="1:9" x14ac:dyDescent="0.2">
      <c r="A52" s="42"/>
      <c r="B52" s="52"/>
      <c r="C52" s="45"/>
      <c r="D52" s="54"/>
      <c r="E52" s="54"/>
      <c r="F52" s="42"/>
      <c r="G52" s="44"/>
      <c r="H52" s="44" t="s">
        <v>238</v>
      </c>
      <c r="I52" s="42"/>
    </row>
    <row r="53" spans="1:9" ht="33.75" x14ac:dyDescent="0.2">
      <c r="A53" s="43">
        <v>26</v>
      </c>
      <c r="B53" s="51" t="s">
        <v>271</v>
      </c>
      <c r="C53" s="46" t="s">
        <v>211</v>
      </c>
      <c r="D53" s="44" t="s">
        <v>236</v>
      </c>
      <c r="E53" s="44" t="s">
        <v>267</v>
      </c>
      <c r="F53" s="43">
        <v>7</v>
      </c>
      <c r="G53" s="44" t="s">
        <v>268</v>
      </c>
      <c r="H53" s="44" t="s">
        <v>209</v>
      </c>
      <c r="I53" s="53">
        <v>1597171</v>
      </c>
    </row>
    <row r="54" spans="1:9" x14ac:dyDescent="0.2">
      <c r="A54" s="42"/>
      <c r="B54" s="52"/>
      <c r="C54" s="45"/>
      <c r="D54" s="54"/>
      <c r="E54" s="54"/>
      <c r="F54" s="42"/>
      <c r="G54" s="44"/>
      <c r="H54" s="44" t="s">
        <v>238</v>
      </c>
      <c r="I54" s="42"/>
    </row>
    <row r="55" spans="1:9" ht="22.5" x14ac:dyDescent="0.2">
      <c r="A55" s="43">
        <v>27</v>
      </c>
      <c r="B55" s="51" t="s">
        <v>272</v>
      </c>
      <c r="C55" s="46" t="s">
        <v>206</v>
      </c>
      <c r="D55" s="44" t="s">
        <v>273</v>
      </c>
      <c r="E55" s="44" t="s">
        <v>274</v>
      </c>
      <c r="F55" s="43">
        <v>3</v>
      </c>
      <c r="G55" s="44" t="s">
        <v>275</v>
      </c>
      <c r="H55" s="44" t="s">
        <v>209</v>
      </c>
      <c r="I55" s="53">
        <v>357000</v>
      </c>
    </row>
    <row r="56" spans="1:9" x14ac:dyDescent="0.2">
      <c r="A56" s="42"/>
      <c r="B56" s="52"/>
      <c r="C56" s="45"/>
      <c r="D56" s="54"/>
      <c r="E56" s="54"/>
      <c r="F56" s="42"/>
      <c r="G56" s="44"/>
      <c r="H56" s="44" t="s">
        <v>257</v>
      </c>
      <c r="I56" s="42"/>
    </row>
    <row r="57" spans="1:9" ht="33.75" x14ac:dyDescent="0.2">
      <c r="A57" s="43">
        <v>28</v>
      </c>
      <c r="B57" s="51" t="s">
        <v>276</v>
      </c>
      <c r="C57" s="46" t="s">
        <v>277</v>
      </c>
      <c r="D57" s="44" t="s">
        <v>273</v>
      </c>
      <c r="E57" s="44" t="s">
        <v>274</v>
      </c>
      <c r="F57" s="43">
        <v>3</v>
      </c>
      <c r="G57" s="44" t="s">
        <v>275</v>
      </c>
      <c r="H57" s="44" t="s">
        <v>278</v>
      </c>
      <c r="I57" s="53">
        <v>472464</v>
      </c>
    </row>
    <row r="58" spans="1:9" x14ac:dyDescent="0.2">
      <c r="A58" s="42"/>
      <c r="B58" s="52"/>
      <c r="C58" s="45"/>
      <c r="D58" s="54"/>
      <c r="E58" s="54"/>
      <c r="F58" s="42"/>
      <c r="G58" s="44"/>
      <c r="H58" s="44" t="s">
        <v>279</v>
      </c>
      <c r="I58" s="42"/>
    </row>
    <row r="59" spans="1:9" ht="56.25" x14ac:dyDescent="0.2">
      <c r="A59" s="43">
        <v>29</v>
      </c>
      <c r="B59" s="51" t="s">
        <v>280</v>
      </c>
      <c r="C59" s="46" t="s">
        <v>281</v>
      </c>
      <c r="D59" s="44" t="s">
        <v>273</v>
      </c>
      <c r="E59" s="44" t="s">
        <v>274</v>
      </c>
      <c r="F59" s="43">
        <v>3</v>
      </c>
      <c r="G59" s="44" t="s">
        <v>275</v>
      </c>
      <c r="H59" s="44" t="s">
        <v>278</v>
      </c>
      <c r="I59" s="53">
        <v>472464</v>
      </c>
    </row>
    <row r="60" spans="1:9" x14ac:dyDescent="0.2">
      <c r="A60" s="42"/>
      <c r="B60" s="52"/>
      <c r="C60" s="45"/>
      <c r="D60" s="54"/>
      <c r="E60" s="54"/>
      <c r="F60" s="42"/>
      <c r="G60" s="44"/>
      <c r="H60" s="44" t="s">
        <v>279</v>
      </c>
      <c r="I60" s="42"/>
    </row>
    <row r="61" spans="1:9" ht="33.75" x14ac:dyDescent="0.2">
      <c r="A61" s="43">
        <v>30</v>
      </c>
      <c r="B61" s="51" t="s">
        <v>282</v>
      </c>
      <c r="C61" s="46" t="s">
        <v>231</v>
      </c>
      <c r="D61" s="44" t="s">
        <v>273</v>
      </c>
      <c r="E61" s="44" t="s">
        <v>267</v>
      </c>
      <c r="F61" s="43">
        <v>2</v>
      </c>
      <c r="G61" s="44" t="s">
        <v>275</v>
      </c>
      <c r="H61" s="44" t="s">
        <v>209</v>
      </c>
      <c r="I61" s="53">
        <v>1298000</v>
      </c>
    </row>
    <row r="62" spans="1:9" x14ac:dyDescent="0.2">
      <c r="A62" s="42"/>
      <c r="B62" s="52"/>
      <c r="C62" s="45"/>
      <c r="D62" s="54"/>
      <c r="E62" s="54"/>
      <c r="F62" s="42"/>
      <c r="G62" s="44"/>
      <c r="H62" s="44" t="s">
        <v>257</v>
      </c>
      <c r="I62" s="42"/>
    </row>
    <row r="63" spans="1:9" ht="22.5" x14ac:dyDescent="0.2">
      <c r="A63" s="43">
        <v>31</v>
      </c>
      <c r="B63" s="51" t="s">
        <v>283</v>
      </c>
      <c r="C63" s="46" t="s">
        <v>206</v>
      </c>
      <c r="D63" s="44" t="s">
        <v>273</v>
      </c>
      <c r="E63" s="44" t="s">
        <v>267</v>
      </c>
      <c r="F63" s="43">
        <v>2</v>
      </c>
      <c r="G63" s="44" t="s">
        <v>275</v>
      </c>
      <c r="H63" s="44" t="s">
        <v>209</v>
      </c>
      <c r="I63" s="53">
        <v>1298000</v>
      </c>
    </row>
    <row r="64" spans="1:9" x14ac:dyDescent="0.2">
      <c r="A64" s="42"/>
      <c r="B64" s="52"/>
      <c r="C64" s="45"/>
      <c r="D64" s="54"/>
      <c r="E64" s="54"/>
      <c r="F64" s="42"/>
      <c r="G64" s="44"/>
      <c r="H64" s="44" t="s">
        <v>257</v>
      </c>
      <c r="I64" s="42"/>
    </row>
    <row r="65" spans="1:9" ht="56.25" x14ac:dyDescent="0.2">
      <c r="A65" s="43">
        <v>32</v>
      </c>
      <c r="B65" s="51" t="s">
        <v>284</v>
      </c>
      <c r="C65" s="46" t="s">
        <v>285</v>
      </c>
      <c r="D65" s="44" t="s">
        <v>286</v>
      </c>
      <c r="E65" s="44" t="s">
        <v>274</v>
      </c>
      <c r="F65" s="43">
        <v>4</v>
      </c>
      <c r="G65" s="44" t="s">
        <v>287</v>
      </c>
      <c r="H65" s="44" t="s">
        <v>209</v>
      </c>
      <c r="I65" s="53">
        <v>801000</v>
      </c>
    </row>
    <row r="66" spans="1:9" x14ac:dyDescent="0.2">
      <c r="A66" s="42"/>
      <c r="B66" s="52"/>
      <c r="C66" s="45"/>
      <c r="D66" s="54"/>
      <c r="E66" s="54"/>
      <c r="F66" s="42"/>
      <c r="G66" s="44"/>
      <c r="H66" s="44" t="s">
        <v>210</v>
      </c>
      <c r="I66" s="42"/>
    </row>
    <row r="67" spans="1:9" ht="33.75" x14ac:dyDescent="0.2">
      <c r="A67" s="43">
        <v>33</v>
      </c>
      <c r="B67" s="51" t="s">
        <v>168</v>
      </c>
      <c r="C67" s="46" t="s">
        <v>231</v>
      </c>
      <c r="D67" s="44" t="s">
        <v>286</v>
      </c>
      <c r="E67" s="44" t="s">
        <v>274</v>
      </c>
      <c r="F67" s="43">
        <v>4</v>
      </c>
      <c r="G67" s="44" t="s">
        <v>287</v>
      </c>
      <c r="H67" s="44" t="s">
        <v>209</v>
      </c>
      <c r="I67" s="53">
        <v>711000</v>
      </c>
    </row>
    <row r="68" spans="1:9" x14ac:dyDescent="0.2">
      <c r="A68" s="42"/>
      <c r="B68" s="52"/>
      <c r="C68" s="45"/>
      <c r="D68" s="54"/>
      <c r="E68" s="54"/>
      <c r="F68" s="42"/>
      <c r="G68" s="44"/>
      <c r="H68" s="44" t="s">
        <v>288</v>
      </c>
      <c r="I68" s="42"/>
    </row>
    <row r="69" spans="1:9" ht="22.5" x14ac:dyDescent="0.2">
      <c r="A69" s="43">
        <v>34</v>
      </c>
      <c r="B69" s="51" t="s">
        <v>289</v>
      </c>
      <c r="C69" s="46" t="s">
        <v>206</v>
      </c>
      <c r="D69" s="44" t="s">
        <v>267</v>
      </c>
      <c r="E69" s="44" t="s">
        <v>241</v>
      </c>
      <c r="F69" s="43">
        <v>3</v>
      </c>
      <c r="G69" s="44" t="s">
        <v>290</v>
      </c>
      <c r="H69" s="44" t="s">
        <v>209</v>
      </c>
      <c r="I69" s="53">
        <v>637000</v>
      </c>
    </row>
    <row r="70" spans="1:9" x14ac:dyDescent="0.2">
      <c r="A70" s="42"/>
      <c r="B70" s="52"/>
      <c r="C70" s="45"/>
      <c r="D70" s="54"/>
      <c r="E70" s="54"/>
      <c r="F70" s="42"/>
      <c r="G70" s="44"/>
      <c r="H70" s="44" t="s">
        <v>257</v>
      </c>
      <c r="I70" s="42"/>
    </row>
    <row r="71" spans="1:9" x14ac:dyDescent="0.2">
      <c r="A71" s="43">
        <v>35</v>
      </c>
      <c r="B71" s="51" t="s">
        <v>291</v>
      </c>
      <c r="C71" s="46" t="s">
        <v>292</v>
      </c>
      <c r="D71" s="44" t="s">
        <v>267</v>
      </c>
      <c r="E71" s="44" t="s">
        <v>241</v>
      </c>
      <c r="F71" s="43">
        <v>3</v>
      </c>
      <c r="G71" s="44" t="s">
        <v>290</v>
      </c>
      <c r="H71" s="44" t="s">
        <v>209</v>
      </c>
      <c r="I71" s="53">
        <v>637000</v>
      </c>
    </row>
    <row r="72" spans="1:9" x14ac:dyDescent="0.2">
      <c r="A72" s="42"/>
      <c r="B72" s="52"/>
      <c r="C72" s="45"/>
      <c r="D72" s="54"/>
      <c r="E72" s="54"/>
      <c r="F72" s="42"/>
      <c r="G72" s="44"/>
      <c r="H72" s="44" t="s">
        <v>257</v>
      </c>
      <c r="I72" s="42"/>
    </row>
    <row r="73" spans="1:9" ht="22.5" x14ac:dyDescent="0.2">
      <c r="A73" s="43">
        <v>36</v>
      </c>
      <c r="B73" s="51" t="s">
        <v>293</v>
      </c>
      <c r="C73" s="46" t="s">
        <v>206</v>
      </c>
      <c r="D73" s="44" t="s">
        <v>267</v>
      </c>
      <c r="E73" s="44" t="s">
        <v>241</v>
      </c>
      <c r="F73" s="43">
        <v>3</v>
      </c>
      <c r="G73" s="44" t="s">
        <v>290</v>
      </c>
      <c r="H73" s="44" t="s">
        <v>209</v>
      </c>
      <c r="I73" s="53">
        <v>637000</v>
      </c>
    </row>
    <row r="74" spans="1:9" x14ac:dyDescent="0.2">
      <c r="A74" s="42"/>
      <c r="B74" s="52"/>
      <c r="C74" s="45"/>
      <c r="D74" s="54"/>
      <c r="E74" s="54"/>
      <c r="F74" s="42"/>
      <c r="G74" s="44"/>
      <c r="H74" s="44" t="s">
        <v>257</v>
      </c>
      <c r="I74" s="42"/>
    </row>
    <row r="75" spans="1:9" ht="22.5" x14ac:dyDescent="0.2">
      <c r="A75" s="43">
        <v>37</v>
      </c>
      <c r="B75" s="51" t="s">
        <v>121</v>
      </c>
      <c r="C75" s="46" t="s">
        <v>294</v>
      </c>
      <c r="D75" s="44" t="s">
        <v>267</v>
      </c>
      <c r="E75" s="44" t="s">
        <v>241</v>
      </c>
      <c r="F75" s="43">
        <v>3</v>
      </c>
      <c r="G75" s="44" t="s">
        <v>290</v>
      </c>
      <c r="H75" s="44" t="s">
        <v>209</v>
      </c>
      <c r="I75" s="53">
        <v>637000</v>
      </c>
    </row>
    <row r="76" spans="1:9" x14ac:dyDescent="0.2">
      <c r="A76" s="42"/>
      <c r="B76" s="52"/>
      <c r="C76" s="45"/>
      <c r="D76" s="54"/>
      <c r="E76" s="54"/>
      <c r="F76" s="42"/>
      <c r="G76" s="44"/>
      <c r="H76" s="44" t="s">
        <v>257</v>
      </c>
      <c r="I76" s="42"/>
    </row>
    <row r="77" spans="1:9" ht="22.5" x14ac:dyDescent="0.2">
      <c r="A77" s="43">
        <v>38</v>
      </c>
      <c r="B77" s="51" t="s">
        <v>227</v>
      </c>
      <c r="C77" s="46" t="s">
        <v>213</v>
      </c>
      <c r="D77" s="44" t="s">
        <v>267</v>
      </c>
      <c r="E77" s="44" t="s">
        <v>241</v>
      </c>
      <c r="F77" s="43">
        <v>3</v>
      </c>
      <c r="G77" s="44" t="s">
        <v>295</v>
      </c>
      <c r="H77" s="44" t="s">
        <v>209</v>
      </c>
      <c r="I77" s="53">
        <v>949180</v>
      </c>
    </row>
    <row r="78" spans="1:9" x14ac:dyDescent="0.2">
      <c r="A78" s="42"/>
      <c r="B78" s="52"/>
      <c r="C78" s="45"/>
      <c r="D78" s="54"/>
      <c r="E78" s="54"/>
      <c r="F78" s="42"/>
      <c r="G78" s="44"/>
      <c r="H78" s="44" t="s">
        <v>296</v>
      </c>
      <c r="I78" s="42"/>
    </row>
    <row r="79" spans="1:9" ht="33.75" x14ac:dyDescent="0.2">
      <c r="A79" s="43">
        <v>39</v>
      </c>
      <c r="B79" s="51" t="s">
        <v>297</v>
      </c>
      <c r="C79" s="46" t="s">
        <v>231</v>
      </c>
      <c r="D79" s="44" t="s">
        <v>241</v>
      </c>
      <c r="E79" s="44" t="s">
        <v>298</v>
      </c>
      <c r="F79" s="43">
        <v>4</v>
      </c>
      <c r="G79" s="44" t="s">
        <v>299</v>
      </c>
      <c r="H79" s="44" t="s">
        <v>209</v>
      </c>
      <c r="I79" s="53">
        <v>2196610</v>
      </c>
    </row>
    <row r="80" spans="1:9" x14ac:dyDescent="0.2">
      <c r="A80" s="42"/>
      <c r="B80" s="52"/>
      <c r="C80" s="45"/>
      <c r="D80" s="54"/>
      <c r="E80" s="54"/>
      <c r="F80" s="42"/>
      <c r="G80" s="44"/>
      <c r="H80" s="44" t="s">
        <v>218</v>
      </c>
      <c r="I80" s="42"/>
    </row>
    <row r="81" spans="1:9" ht="22.5" x14ac:dyDescent="0.2">
      <c r="A81" s="43">
        <v>40</v>
      </c>
      <c r="B81" s="51" t="s">
        <v>258</v>
      </c>
      <c r="C81" s="46" t="s">
        <v>206</v>
      </c>
      <c r="D81" s="44" t="s">
        <v>241</v>
      </c>
      <c r="E81" s="44" t="s">
        <v>298</v>
      </c>
      <c r="F81" s="43">
        <v>4</v>
      </c>
      <c r="G81" s="44" t="s">
        <v>299</v>
      </c>
      <c r="H81" s="44" t="s">
        <v>209</v>
      </c>
      <c r="I81" s="53">
        <v>1696610</v>
      </c>
    </row>
    <row r="82" spans="1:9" x14ac:dyDescent="0.2">
      <c r="A82" s="42"/>
      <c r="B82" s="52"/>
      <c r="C82" s="45"/>
      <c r="D82" s="54"/>
      <c r="E82" s="54"/>
      <c r="F82" s="42"/>
      <c r="G82" s="44"/>
      <c r="H82" s="44" t="s">
        <v>218</v>
      </c>
      <c r="I82" s="42"/>
    </row>
    <row r="83" spans="1:9" ht="33.75" x14ac:dyDescent="0.2">
      <c r="A83" s="43">
        <v>41</v>
      </c>
      <c r="B83" s="51" t="s">
        <v>253</v>
      </c>
      <c r="C83" s="46" t="s">
        <v>211</v>
      </c>
      <c r="D83" s="44" t="s">
        <v>241</v>
      </c>
      <c r="E83" s="44" t="s">
        <v>298</v>
      </c>
      <c r="F83" s="43">
        <v>4</v>
      </c>
      <c r="G83" s="44" t="s">
        <v>299</v>
      </c>
      <c r="H83" s="44" t="s">
        <v>209</v>
      </c>
      <c r="I83" s="53">
        <v>2196610</v>
      </c>
    </row>
    <row r="84" spans="1:9" x14ac:dyDescent="0.2">
      <c r="A84" s="42"/>
      <c r="B84" s="52"/>
      <c r="C84" s="45"/>
      <c r="D84" s="54"/>
      <c r="E84" s="54"/>
      <c r="F84" s="42"/>
      <c r="G84" s="44"/>
      <c r="H84" s="44" t="s">
        <v>218</v>
      </c>
      <c r="I84" s="42"/>
    </row>
    <row r="85" spans="1:9" ht="33.75" x14ac:dyDescent="0.2">
      <c r="A85" s="43">
        <v>42</v>
      </c>
      <c r="B85" s="51" t="s">
        <v>230</v>
      </c>
      <c r="C85" s="46" t="s">
        <v>231</v>
      </c>
      <c r="D85" s="44" t="s">
        <v>241</v>
      </c>
      <c r="E85" s="44" t="s">
        <v>298</v>
      </c>
      <c r="F85" s="43">
        <v>4</v>
      </c>
      <c r="G85" s="44" t="s">
        <v>299</v>
      </c>
      <c r="H85" s="44" t="s">
        <v>209</v>
      </c>
      <c r="I85" s="53">
        <v>2196610</v>
      </c>
    </row>
    <row r="86" spans="1:9" x14ac:dyDescent="0.2">
      <c r="A86" s="42"/>
      <c r="B86" s="52"/>
      <c r="C86" s="45"/>
      <c r="D86" s="54"/>
      <c r="E86" s="54"/>
      <c r="F86" s="42"/>
      <c r="G86" s="44"/>
      <c r="H86" s="44" t="s">
        <v>218</v>
      </c>
      <c r="I86" s="42"/>
    </row>
    <row r="87" spans="1:9" ht="33.75" x14ac:dyDescent="0.2">
      <c r="A87" s="43">
        <v>43</v>
      </c>
      <c r="B87" s="51" t="s">
        <v>300</v>
      </c>
      <c r="C87" s="46" t="s">
        <v>211</v>
      </c>
      <c r="D87" s="44" t="s">
        <v>241</v>
      </c>
      <c r="E87" s="44" t="s">
        <v>298</v>
      </c>
      <c r="F87" s="43">
        <v>4</v>
      </c>
      <c r="G87" s="44" t="s">
        <v>299</v>
      </c>
      <c r="H87" s="44" t="s">
        <v>209</v>
      </c>
      <c r="I87" s="53">
        <v>2066610</v>
      </c>
    </row>
    <row r="88" spans="1:9" x14ac:dyDescent="0.2">
      <c r="A88" s="42"/>
      <c r="B88" s="52"/>
      <c r="C88" s="45"/>
      <c r="D88" s="54"/>
      <c r="E88" s="54"/>
      <c r="F88" s="42"/>
      <c r="G88" s="44"/>
      <c r="H88" s="44" t="s">
        <v>218</v>
      </c>
      <c r="I88" s="42"/>
    </row>
    <row r="89" spans="1:9" ht="33.75" x14ac:dyDescent="0.2">
      <c r="A89" s="43">
        <v>44</v>
      </c>
      <c r="B89" s="51" t="s">
        <v>259</v>
      </c>
      <c r="C89" s="46" t="s">
        <v>211</v>
      </c>
      <c r="D89" s="44" t="s">
        <v>241</v>
      </c>
      <c r="E89" s="44" t="s">
        <v>298</v>
      </c>
      <c r="F89" s="43">
        <v>4</v>
      </c>
      <c r="G89" s="44" t="s">
        <v>299</v>
      </c>
      <c r="H89" s="44" t="s">
        <v>209</v>
      </c>
      <c r="I89" s="53">
        <v>2046610</v>
      </c>
    </row>
    <row r="90" spans="1:9" x14ac:dyDescent="0.2">
      <c r="A90" s="42"/>
      <c r="B90" s="52"/>
      <c r="C90" s="45"/>
      <c r="D90" s="54"/>
      <c r="E90" s="54"/>
      <c r="F90" s="42"/>
      <c r="G90" s="44"/>
      <c r="H90" s="44" t="s">
        <v>218</v>
      </c>
      <c r="I90" s="42"/>
    </row>
    <row r="91" spans="1:9" ht="45" x14ac:dyDescent="0.2">
      <c r="A91" s="43">
        <v>45</v>
      </c>
      <c r="B91" s="51" t="s">
        <v>301</v>
      </c>
      <c r="C91" s="46" t="s">
        <v>302</v>
      </c>
      <c r="D91" s="44" t="s">
        <v>274</v>
      </c>
      <c r="E91" s="44" t="s">
        <v>303</v>
      </c>
      <c r="F91" s="43">
        <v>4</v>
      </c>
      <c r="G91" s="44" t="s">
        <v>304</v>
      </c>
      <c r="H91" s="44" t="s">
        <v>278</v>
      </c>
      <c r="I91" s="53">
        <v>629952</v>
      </c>
    </row>
    <row r="92" spans="1:9" x14ac:dyDescent="0.2">
      <c r="A92" s="42"/>
      <c r="B92" s="52"/>
      <c r="C92" s="45"/>
      <c r="D92" s="54"/>
      <c r="E92" s="54"/>
      <c r="F92" s="42"/>
      <c r="G92" s="44"/>
      <c r="H92" s="44" t="s">
        <v>279</v>
      </c>
      <c r="I92" s="42"/>
    </row>
    <row r="93" spans="1:9" ht="22.5" x14ac:dyDescent="0.2">
      <c r="A93" s="43">
        <v>46</v>
      </c>
      <c r="B93" s="51" t="s">
        <v>305</v>
      </c>
      <c r="C93" s="46" t="s">
        <v>213</v>
      </c>
      <c r="D93" s="44" t="s">
        <v>306</v>
      </c>
      <c r="E93" s="44" t="s">
        <v>307</v>
      </c>
      <c r="F93" s="43">
        <v>4</v>
      </c>
      <c r="G93" s="44" t="s">
        <v>308</v>
      </c>
      <c r="H93" s="44" t="s">
        <v>209</v>
      </c>
      <c r="I93" s="53">
        <v>1526620</v>
      </c>
    </row>
    <row r="94" spans="1:9" x14ac:dyDescent="0.2">
      <c r="A94" s="42"/>
      <c r="B94" s="52"/>
      <c r="C94" s="45"/>
      <c r="D94" s="54"/>
      <c r="E94" s="54"/>
      <c r="F94" s="42"/>
      <c r="G94" s="44"/>
      <c r="H94" s="44" t="s">
        <v>257</v>
      </c>
      <c r="I94" s="42"/>
    </row>
    <row r="95" spans="1:9" ht="33.75" x14ac:dyDescent="0.2">
      <c r="A95" s="43">
        <v>47</v>
      </c>
      <c r="B95" s="51" t="s">
        <v>276</v>
      </c>
      <c r="C95" s="46" t="s">
        <v>277</v>
      </c>
      <c r="D95" s="44" t="s">
        <v>307</v>
      </c>
      <c r="E95" s="44" t="s">
        <v>307</v>
      </c>
      <c r="F95" s="43">
        <v>1</v>
      </c>
      <c r="G95" s="44" t="s">
        <v>309</v>
      </c>
      <c r="H95" s="44" t="s">
        <v>278</v>
      </c>
      <c r="I95" s="53">
        <v>157488</v>
      </c>
    </row>
    <row r="96" spans="1:9" x14ac:dyDescent="0.2">
      <c r="A96" s="42"/>
      <c r="B96" s="52"/>
      <c r="C96" s="45"/>
      <c r="D96" s="54"/>
      <c r="E96" s="54"/>
      <c r="F96" s="42"/>
      <c r="G96" s="44"/>
      <c r="H96" s="44" t="s">
        <v>279</v>
      </c>
      <c r="I96" s="42"/>
    </row>
    <row r="97" spans="1:9" ht="33.75" x14ac:dyDescent="0.2">
      <c r="A97" s="43">
        <v>48</v>
      </c>
      <c r="B97" s="51" t="s">
        <v>51</v>
      </c>
      <c r="C97" s="46" t="s">
        <v>266</v>
      </c>
      <c r="D97" s="44" t="s">
        <v>307</v>
      </c>
      <c r="E97" s="44" t="s">
        <v>310</v>
      </c>
      <c r="F97" s="43">
        <v>2</v>
      </c>
      <c r="G97" s="44" t="s">
        <v>309</v>
      </c>
      <c r="H97" s="44" t="s">
        <v>209</v>
      </c>
      <c r="I97" s="53">
        <v>238000</v>
      </c>
    </row>
    <row r="98" spans="1:9" x14ac:dyDescent="0.2">
      <c r="A98" s="42"/>
      <c r="B98" s="52"/>
      <c r="C98" s="45"/>
      <c r="D98" s="54"/>
      <c r="E98" s="54"/>
      <c r="F98" s="42"/>
      <c r="G98" s="44"/>
      <c r="H98" s="44" t="s">
        <v>311</v>
      </c>
      <c r="I98" s="42"/>
    </row>
    <row r="99" spans="1:9" ht="33.75" x14ac:dyDescent="0.2">
      <c r="A99" s="43">
        <v>49</v>
      </c>
      <c r="B99" s="51" t="s">
        <v>270</v>
      </c>
      <c r="C99" s="46" t="s">
        <v>211</v>
      </c>
      <c r="D99" s="44" t="s">
        <v>307</v>
      </c>
      <c r="E99" s="44" t="s">
        <v>310</v>
      </c>
      <c r="F99" s="43">
        <v>2</v>
      </c>
      <c r="G99" s="44" t="s">
        <v>309</v>
      </c>
      <c r="H99" s="44" t="s">
        <v>209</v>
      </c>
      <c r="I99" s="53">
        <v>238000</v>
      </c>
    </row>
    <row r="100" spans="1:9" x14ac:dyDescent="0.2">
      <c r="A100" s="42"/>
      <c r="B100" s="52"/>
      <c r="C100" s="45"/>
      <c r="D100" s="54"/>
      <c r="E100" s="54"/>
      <c r="F100" s="42"/>
      <c r="G100" s="44"/>
      <c r="H100" s="44" t="s">
        <v>311</v>
      </c>
      <c r="I100" s="42"/>
    </row>
    <row r="101" spans="1:9" ht="22.5" x14ac:dyDescent="0.2">
      <c r="A101" s="43">
        <v>50</v>
      </c>
      <c r="B101" s="51" t="s">
        <v>260</v>
      </c>
      <c r="C101" s="46" t="s">
        <v>213</v>
      </c>
      <c r="D101" s="44" t="s">
        <v>274</v>
      </c>
      <c r="E101" s="44" t="s">
        <v>312</v>
      </c>
      <c r="F101" s="43">
        <v>10</v>
      </c>
      <c r="G101" s="44" t="s">
        <v>313</v>
      </c>
      <c r="H101" s="44" t="s">
        <v>209</v>
      </c>
      <c r="I101" s="53">
        <v>4736000</v>
      </c>
    </row>
    <row r="102" spans="1:9" x14ac:dyDescent="0.2">
      <c r="A102" s="42"/>
      <c r="B102" s="52"/>
      <c r="C102" s="45"/>
      <c r="D102" s="54"/>
      <c r="E102" s="54"/>
      <c r="F102" s="42"/>
      <c r="G102" s="44"/>
      <c r="H102" s="44" t="s">
        <v>265</v>
      </c>
      <c r="I102" s="42"/>
    </row>
    <row r="103" spans="1:9" ht="33.75" x14ac:dyDescent="0.2">
      <c r="A103" s="43">
        <v>51</v>
      </c>
      <c r="B103" s="51" t="s">
        <v>219</v>
      </c>
      <c r="C103" s="46" t="s">
        <v>211</v>
      </c>
      <c r="D103" s="44" t="s">
        <v>307</v>
      </c>
      <c r="E103" s="44" t="s">
        <v>312</v>
      </c>
      <c r="F103" s="43">
        <v>5</v>
      </c>
      <c r="G103" s="44" t="s">
        <v>314</v>
      </c>
      <c r="H103" s="44" t="s">
        <v>209</v>
      </c>
      <c r="I103" s="53">
        <v>2377000</v>
      </c>
    </row>
    <row r="104" spans="1:9" x14ac:dyDescent="0.2">
      <c r="A104" s="42"/>
      <c r="B104" s="52"/>
      <c r="C104" s="45"/>
      <c r="D104" s="54"/>
      <c r="E104" s="54"/>
      <c r="F104" s="42"/>
      <c r="G104" s="44"/>
      <c r="H104" s="44" t="s">
        <v>218</v>
      </c>
      <c r="I104" s="42"/>
    </row>
    <row r="105" spans="1:9" ht="22.5" x14ac:dyDescent="0.2">
      <c r="A105" s="43">
        <v>52</v>
      </c>
      <c r="B105" s="51" t="s">
        <v>315</v>
      </c>
      <c r="C105" s="46" t="s">
        <v>213</v>
      </c>
      <c r="D105" s="44" t="s">
        <v>307</v>
      </c>
      <c r="E105" s="44" t="s">
        <v>312</v>
      </c>
      <c r="F105" s="43">
        <v>5</v>
      </c>
      <c r="G105" s="44" t="s">
        <v>314</v>
      </c>
      <c r="H105" s="44" t="s">
        <v>209</v>
      </c>
      <c r="I105" s="53">
        <v>1980000</v>
      </c>
    </row>
    <row r="106" spans="1:9" x14ac:dyDescent="0.2">
      <c r="A106" s="42"/>
      <c r="B106" s="52"/>
      <c r="C106" s="45"/>
      <c r="D106" s="54"/>
      <c r="E106" s="54"/>
      <c r="F106" s="42"/>
      <c r="G106" s="44"/>
      <c r="H106" s="44" t="s">
        <v>218</v>
      </c>
      <c r="I106" s="42"/>
    </row>
    <row r="107" spans="1:9" ht="22.5" x14ac:dyDescent="0.2">
      <c r="A107" s="43">
        <v>53</v>
      </c>
      <c r="B107" s="51" t="s">
        <v>316</v>
      </c>
      <c r="C107" s="46" t="s">
        <v>206</v>
      </c>
      <c r="D107" s="44" t="s">
        <v>307</v>
      </c>
      <c r="E107" s="44" t="s">
        <v>312</v>
      </c>
      <c r="F107" s="43">
        <v>5</v>
      </c>
      <c r="G107" s="44" t="s">
        <v>314</v>
      </c>
      <c r="H107" s="44" t="s">
        <v>209</v>
      </c>
      <c r="I107" s="53">
        <v>1780000</v>
      </c>
    </row>
    <row r="108" spans="1:9" x14ac:dyDescent="0.2">
      <c r="A108" s="42"/>
      <c r="B108" s="52"/>
      <c r="C108" s="45"/>
      <c r="D108" s="54"/>
      <c r="E108" s="54"/>
      <c r="F108" s="42"/>
      <c r="G108" s="44"/>
      <c r="H108" s="44" t="s">
        <v>218</v>
      </c>
      <c r="I108" s="42"/>
    </row>
    <row r="109" spans="1:9" ht="33.75" x14ac:dyDescent="0.2">
      <c r="A109" s="43">
        <v>54</v>
      </c>
      <c r="B109" s="51" t="s">
        <v>317</v>
      </c>
      <c r="C109" s="46" t="s">
        <v>211</v>
      </c>
      <c r="D109" s="44" t="s">
        <v>307</v>
      </c>
      <c r="E109" s="44" t="s">
        <v>312</v>
      </c>
      <c r="F109" s="43">
        <v>5</v>
      </c>
      <c r="G109" s="44" t="s">
        <v>314</v>
      </c>
      <c r="H109" s="44" t="s">
        <v>209</v>
      </c>
      <c r="I109" s="53">
        <v>1980000</v>
      </c>
    </row>
    <row r="110" spans="1:9" x14ac:dyDescent="0.2">
      <c r="A110" s="42"/>
      <c r="B110" s="52"/>
      <c r="C110" s="45"/>
      <c r="D110" s="54"/>
      <c r="E110" s="54"/>
      <c r="F110" s="42"/>
      <c r="G110" s="44"/>
      <c r="H110" s="44" t="s">
        <v>218</v>
      </c>
      <c r="I110" s="42"/>
    </row>
    <row r="111" spans="1:9" ht="22.5" x14ac:dyDescent="0.2">
      <c r="A111" s="43">
        <v>55</v>
      </c>
      <c r="B111" s="51" t="s">
        <v>121</v>
      </c>
      <c r="C111" s="46" t="s">
        <v>294</v>
      </c>
      <c r="D111" s="44" t="s">
        <v>318</v>
      </c>
      <c r="E111" s="44" t="s">
        <v>312</v>
      </c>
      <c r="F111" s="43">
        <v>3</v>
      </c>
      <c r="G111" s="44" t="s">
        <v>319</v>
      </c>
      <c r="H111" s="44" t="s">
        <v>209</v>
      </c>
      <c r="I111" s="53">
        <v>683000</v>
      </c>
    </row>
    <row r="112" spans="1:9" x14ac:dyDescent="0.2">
      <c r="A112" s="42"/>
      <c r="B112" s="52"/>
      <c r="C112" s="45"/>
      <c r="D112" s="54"/>
      <c r="E112" s="54"/>
      <c r="F112" s="42"/>
      <c r="G112" s="44"/>
      <c r="H112" s="44" t="s">
        <v>320</v>
      </c>
      <c r="I112" s="42"/>
    </row>
    <row r="113" spans="1:9" x14ac:dyDescent="0.2">
      <c r="A113" s="43">
        <v>56</v>
      </c>
      <c r="B113" s="51" t="s">
        <v>291</v>
      </c>
      <c r="C113" s="46" t="s">
        <v>292</v>
      </c>
      <c r="D113" s="44" t="s">
        <v>318</v>
      </c>
      <c r="E113" s="44" t="s">
        <v>312</v>
      </c>
      <c r="F113" s="43">
        <v>3</v>
      </c>
      <c r="G113" s="44" t="s">
        <v>319</v>
      </c>
      <c r="H113" s="44" t="s">
        <v>209</v>
      </c>
      <c r="I113" s="53">
        <v>733000</v>
      </c>
    </row>
    <row r="114" spans="1:9" x14ac:dyDescent="0.2">
      <c r="A114" s="42"/>
      <c r="B114" s="52"/>
      <c r="C114" s="45"/>
      <c r="D114" s="54"/>
      <c r="E114" s="54"/>
      <c r="F114" s="42"/>
      <c r="G114" s="44"/>
      <c r="H114" s="44" t="s">
        <v>320</v>
      </c>
      <c r="I114" s="42"/>
    </row>
    <row r="115" spans="1:9" ht="33.75" x14ac:dyDescent="0.2">
      <c r="A115" s="43">
        <v>57</v>
      </c>
      <c r="B115" s="51" t="s">
        <v>297</v>
      </c>
      <c r="C115" s="46" t="s">
        <v>231</v>
      </c>
      <c r="D115" s="44" t="s">
        <v>321</v>
      </c>
      <c r="E115" s="44" t="s">
        <v>322</v>
      </c>
      <c r="F115" s="43">
        <v>2</v>
      </c>
      <c r="G115" s="44" t="s">
        <v>323</v>
      </c>
      <c r="H115" s="44" t="s">
        <v>209</v>
      </c>
      <c r="I115" s="53">
        <v>1260986</v>
      </c>
    </row>
    <row r="116" spans="1:9" x14ac:dyDescent="0.2">
      <c r="A116" s="42"/>
      <c r="B116" s="52"/>
      <c r="C116" s="45"/>
      <c r="D116" s="54"/>
      <c r="E116" s="54"/>
      <c r="F116" s="42"/>
      <c r="G116" s="44"/>
      <c r="H116" s="44" t="s">
        <v>296</v>
      </c>
      <c r="I116" s="42"/>
    </row>
    <row r="117" spans="1:9" ht="22.5" x14ac:dyDescent="0.2">
      <c r="A117" s="43">
        <v>58</v>
      </c>
      <c r="B117" s="51" t="s">
        <v>258</v>
      </c>
      <c r="C117" s="46" t="s">
        <v>206</v>
      </c>
      <c r="D117" s="44" t="s">
        <v>324</v>
      </c>
      <c r="E117" s="44" t="s">
        <v>322</v>
      </c>
      <c r="F117" s="43">
        <v>5</v>
      </c>
      <c r="G117" s="44" t="s">
        <v>323</v>
      </c>
      <c r="H117" s="44" t="s">
        <v>209</v>
      </c>
      <c r="I117" s="53">
        <v>1765000</v>
      </c>
    </row>
    <row r="118" spans="1:9" x14ac:dyDescent="0.2">
      <c r="A118" s="42"/>
      <c r="B118" s="52"/>
      <c r="C118" s="45"/>
      <c r="D118" s="54"/>
      <c r="E118" s="54"/>
      <c r="F118" s="42"/>
      <c r="G118" s="44"/>
      <c r="H118" s="44" t="s">
        <v>296</v>
      </c>
      <c r="I118" s="42"/>
    </row>
    <row r="119" spans="1:9" ht="33.75" x14ac:dyDescent="0.2">
      <c r="A119" s="43">
        <v>59</v>
      </c>
      <c r="B119" s="51" t="s">
        <v>253</v>
      </c>
      <c r="C119" s="46" t="s">
        <v>211</v>
      </c>
      <c r="D119" s="44" t="s">
        <v>324</v>
      </c>
      <c r="E119" s="44" t="s">
        <v>322</v>
      </c>
      <c r="F119" s="43">
        <v>1</v>
      </c>
      <c r="G119" s="44" t="s">
        <v>323</v>
      </c>
      <c r="H119" s="44" t="s">
        <v>209</v>
      </c>
      <c r="I119" s="53">
        <v>1289000</v>
      </c>
    </row>
    <row r="120" spans="1:9" x14ac:dyDescent="0.2">
      <c r="A120" s="42"/>
      <c r="B120" s="52"/>
      <c r="C120" s="45"/>
      <c r="D120" s="54"/>
      <c r="E120" s="54"/>
      <c r="F120" s="42"/>
      <c r="G120" s="44"/>
      <c r="H120" s="44" t="s">
        <v>296</v>
      </c>
      <c r="I120" s="42"/>
    </row>
    <row r="121" spans="1:9" ht="33.75" x14ac:dyDescent="0.2">
      <c r="A121" s="43">
        <v>60</v>
      </c>
      <c r="B121" s="51" t="s">
        <v>259</v>
      </c>
      <c r="C121" s="46" t="s">
        <v>211</v>
      </c>
      <c r="D121" s="44" t="s">
        <v>324</v>
      </c>
      <c r="E121" s="44" t="s">
        <v>322</v>
      </c>
      <c r="F121" s="43">
        <v>5</v>
      </c>
      <c r="G121" s="44" t="s">
        <v>323</v>
      </c>
      <c r="H121" s="44" t="s">
        <v>209</v>
      </c>
      <c r="I121" s="53">
        <v>1765000</v>
      </c>
    </row>
    <row r="122" spans="1:9" x14ac:dyDescent="0.2">
      <c r="A122" s="42"/>
      <c r="B122" s="52"/>
      <c r="C122" s="45"/>
      <c r="D122" s="54"/>
      <c r="E122" s="54"/>
      <c r="F122" s="42"/>
      <c r="G122" s="44"/>
      <c r="H122" s="44" t="s">
        <v>296</v>
      </c>
      <c r="I122" s="42"/>
    </row>
    <row r="123" spans="1:9" ht="33.75" x14ac:dyDescent="0.2">
      <c r="A123" s="43">
        <v>61</v>
      </c>
      <c r="B123" s="51" t="s">
        <v>300</v>
      </c>
      <c r="C123" s="46" t="s">
        <v>211</v>
      </c>
      <c r="D123" s="44" t="s">
        <v>324</v>
      </c>
      <c r="E123" s="44" t="s">
        <v>322</v>
      </c>
      <c r="F123" s="43">
        <v>3</v>
      </c>
      <c r="G123" s="44" t="s">
        <v>323</v>
      </c>
      <c r="H123" s="44" t="s">
        <v>209</v>
      </c>
      <c r="I123" s="53">
        <v>1527000</v>
      </c>
    </row>
    <row r="124" spans="1:9" x14ac:dyDescent="0.2">
      <c r="A124" s="42"/>
      <c r="B124" s="52"/>
      <c r="C124" s="45"/>
      <c r="D124" s="54"/>
      <c r="E124" s="54"/>
      <c r="F124" s="42"/>
      <c r="G124" s="44"/>
      <c r="H124" s="44" t="s">
        <v>296</v>
      </c>
      <c r="I124" s="42"/>
    </row>
    <row r="125" spans="1:9" ht="33.75" x14ac:dyDescent="0.2">
      <c r="A125" s="43">
        <v>62</v>
      </c>
      <c r="B125" s="51" t="s">
        <v>230</v>
      </c>
      <c r="C125" s="46" t="s">
        <v>231</v>
      </c>
      <c r="D125" s="44" t="s">
        <v>321</v>
      </c>
      <c r="E125" s="44" t="s">
        <v>322</v>
      </c>
      <c r="F125" s="43">
        <v>2</v>
      </c>
      <c r="G125" s="44" t="s">
        <v>323</v>
      </c>
      <c r="H125" s="44" t="s">
        <v>209</v>
      </c>
      <c r="I125" s="53">
        <v>1387531</v>
      </c>
    </row>
    <row r="126" spans="1:9" x14ac:dyDescent="0.2">
      <c r="A126" s="42"/>
      <c r="B126" s="52"/>
      <c r="C126" s="45"/>
      <c r="D126" s="54"/>
      <c r="E126" s="54"/>
      <c r="F126" s="42"/>
      <c r="G126" s="44"/>
      <c r="H126" s="44" t="s">
        <v>296</v>
      </c>
      <c r="I126" s="42"/>
    </row>
    <row r="127" spans="1:9" ht="22.5" x14ac:dyDescent="0.2">
      <c r="A127" s="43">
        <v>63</v>
      </c>
      <c r="B127" s="51" t="s">
        <v>325</v>
      </c>
      <c r="C127" s="46" t="s">
        <v>326</v>
      </c>
      <c r="D127" s="44" t="s">
        <v>327</v>
      </c>
      <c r="E127" s="44" t="s">
        <v>328</v>
      </c>
      <c r="F127" s="43">
        <v>10</v>
      </c>
      <c r="G127" s="44" t="s">
        <v>329</v>
      </c>
      <c r="H127" s="44" t="s">
        <v>209</v>
      </c>
      <c r="I127" s="53">
        <v>4013935.11</v>
      </c>
    </row>
    <row r="128" spans="1:9" x14ac:dyDescent="0.2">
      <c r="A128" s="42"/>
      <c r="B128" s="52"/>
      <c r="C128" s="45"/>
      <c r="D128" s="54"/>
      <c r="E128" s="54"/>
      <c r="F128" s="42"/>
      <c r="G128" s="44"/>
      <c r="H128" s="44" t="s">
        <v>330</v>
      </c>
      <c r="I128" s="42"/>
    </row>
    <row r="129" spans="1:9" ht="22.5" x14ac:dyDescent="0.2">
      <c r="A129" s="43">
        <v>64</v>
      </c>
      <c r="B129" s="51" t="s">
        <v>293</v>
      </c>
      <c r="C129" s="46" t="s">
        <v>206</v>
      </c>
      <c r="D129" s="44" t="s">
        <v>327</v>
      </c>
      <c r="E129" s="44" t="s">
        <v>328</v>
      </c>
      <c r="F129" s="43">
        <v>10</v>
      </c>
      <c r="G129" s="44" t="s">
        <v>329</v>
      </c>
      <c r="H129" s="44" t="s">
        <v>209</v>
      </c>
      <c r="I129" s="53">
        <v>4094896.11</v>
      </c>
    </row>
    <row r="130" spans="1:9" x14ac:dyDescent="0.2">
      <c r="A130" s="42"/>
      <c r="B130" s="52"/>
      <c r="C130" s="45"/>
      <c r="D130" s="54"/>
      <c r="E130" s="54"/>
      <c r="F130" s="42"/>
      <c r="G130" s="44"/>
      <c r="H130" s="44" t="s">
        <v>330</v>
      </c>
      <c r="I130" s="42"/>
    </row>
    <row r="131" spans="1:9" ht="33.75" x14ac:dyDescent="0.2">
      <c r="A131" s="43">
        <v>65</v>
      </c>
      <c r="B131" s="51" t="s">
        <v>300</v>
      </c>
      <c r="C131" s="46" t="s">
        <v>211</v>
      </c>
      <c r="D131" s="44" t="s">
        <v>312</v>
      </c>
      <c r="E131" s="44" t="s">
        <v>331</v>
      </c>
      <c r="F131" s="43">
        <v>3</v>
      </c>
      <c r="G131" s="44" t="s">
        <v>332</v>
      </c>
      <c r="H131" s="44" t="s">
        <v>209</v>
      </c>
      <c r="I131" s="53">
        <v>1227900</v>
      </c>
    </row>
    <row r="132" spans="1:9" x14ac:dyDescent="0.2">
      <c r="A132" s="42"/>
      <c r="B132" s="52"/>
      <c r="C132" s="45"/>
      <c r="D132" s="54"/>
      <c r="E132" s="54"/>
      <c r="F132" s="42"/>
      <c r="G132" s="44"/>
      <c r="H132" s="44" t="s">
        <v>218</v>
      </c>
      <c r="I132" s="42"/>
    </row>
    <row r="133" spans="1:9" ht="22.5" x14ac:dyDescent="0.2">
      <c r="A133" s="43">
        <v>66</v>
      </c>
      <c r="B133" s="51" t="s">
        <v>305</v>
      </c>
      <c r="C133" s="46" t="s">
        <v>213</v>
      </c>
      <c r="D133" s="44" t="s">
        <v>312</v>
      </c>
      <c r="E133" s="44" t="s">
        <v>331</v>
      </c>
      <c r="F133" s="43">
        <v>3</v>
      </c>
      <c r="G133" s="44" t="s">
        <v>332</v>
      </c>
      <c r="H133" s="44" t="s">
        <v>209</v>
      </c>
      <c r="I133" s="53">
        <v>1727900</v>
      </c>
    </row>
    <row r="134" spans="1:9" x14ac:dyDescent="0.2">
      <c r="A134" s="42"/>
      <c r="B134" s="52"/>
      <c r="C134" s="45"/>
      <c r="D134" s="54"/>
      <c r="E134" s="54"/>
      <c r="F134" s="42"/>
      <c r="G134" s="44"/>
      <c r="H134" s="44" t="s">
        <v>218</v>
      </c>
      <c r="I134" s="42"/>
    </row>
    <row r="135" spans="1:9" ht="56.25" x14ac:dyDescent="0.2">
      <c r="A135" s="43">
        <v>67</v>
      </c>
      <c r="B135" s="51" t="s">
        <v>280</v>
      </c>
      <c r="C135" s="46" t="s">
        <v>281</v>
      </c>
      <c r="D135" s="44" t="s">
        <v>310</v>
      </c>
      <c r="E135" s="44" t="s">
        <v>327</v>
      </c>
      <c r="F135" s="43">
        <v>7</v>
      </c>
      <c r="G135" s="44" t="s">
        <v>333</v>
      </c>
      <c r="H135" s="44" t="s">
        <v>278</v>
      </c>
      <c r="I135" s="53">
        <v>1102416</v>
      </c>
    </row>
    <row r="136" spans="1:9" x14ac:dyDescent="0.2">
      <c r="A136" s="42"/>
      <c r="B136" s="52"/>
      <c r="C136" s="45"/>
      <c r="D136" s="54"/>
      <c r="E136" s="54"/>
      <c r="F136" s="42"/>
      <c r="G136" s="44"/>
      <c r="H136" s="44" t="s">
        <v>279</v>
      </c>
      <c r="I136" s="42"/>
    </row>
    <row r="137" spans="1:9" ht="22.5" x14ac:dyDescent="0.2">
      <c r="A137" s="43">
        <v>68</v>
      </c>
      <c r="B137" s="51" t="s">
        <v>315</v>
      </c>
      <c r="C137" s="46" t="s">
        <v>213</v>
      </c>
      <c r="D137" s="44" t="s">
        <v>208</v>
      </c>
      <c r="E137" s="44" t="s">
        <v>321</v>
      </c>
      <c r="F137" s="43">
        <v>4</v>
      </c>
      <c r="G137" s="44" t="s">
        <v>334</v>
      </c>
      <c r="H137" s="44" t="s">
        <v>209</v>
      </c>
      <c r="I137" s="53">
        <v>1749070</v>
      </c>
    </row>
    <row r="138" spans="1:9" x14ac:dyDescent="0.2">
      <c r="A138" s="42"/>
      <c r="B138" s="52"/>
      <c r="C138" s="45"/>
      <c r="D138" s="54"/>
      <c r="E138" s="54"/>
      <c r="F138" s="42"/>
      <c r="G138" s="44"/>
      <c r="H138" s="44" t="s">
        <v>218</v>
      </c>
      <c r="I138" s="42"/>
    </row>
    <row r="139" spans="1:9" ht="33.75" x14ac:dyDescent="0.2">
      <c r="A139" s="43">
        <v>69</v>
      </c>
      <c r="B139" s="51" t="s">
        <v>317</v>
      </c>
      <c r="C139" s="46" t="s">
        <v>211</v>
      </c>
      <c r="D139" s="44" t="s">
        <v>208</v>
      </c>
      <c r="E139" s="44" t="s">
        <v>321</v>
      </c>
      <c r="F139" s="43">
        <v>4</v>
      </c>
      <c r="G139" s="44" t="s">
        <v>334</v>
      </c>
      <c r="H139" s="44" t="s">
        <v>209</v>
      </c>
      <c r="I139" s="53">
        <v>1749070</v>
      </c>
    </row>
    <row r="140" spans="1:9" x14ac:dyDescent="0.2">
      <c r="A140" s="42"/>
      <c r="B140" s="52"/>
      <c r="C140" s="45"/>
      <c r="D140" s="54"/>
      <c r="E140" s="54"/>
      <c r="F140" s="42"/>
      <c r="G140" s="44"/>
      <c r="H140" s="44" t="s">
        <v>218</v>
      </c>
      <c r="I140" s="42"/>
    </row>
    <row r="141" spans="1:9" ht="22.5" x14ac:dyDescent="0.2">
      <c r="A141" s="43">
        <v>70</v>
      </c>
      <c r="B141" s="51" t="s">
        <v>316</v>
      </c>
      <c r="C141" s="46" t="s">
        <v>206</v>
      </c>
      <c r="D141" s="44" t="s">
        <v>208</v>
      </c>
      <c r="E141" s="44" t="s">
        <v>321</v>
      </c>
      <c r="F141" s="43">
        <v>4</v>
      </c>
      <c r="G141" s="44" t="s">
        <v>334</v>
      </c>
      <c r="H141" s="44" t="s">
        <v>209</v>
      </c>
      <c r="I141" s="53">
        <v>1749070</v>
      </c>
    </row>
    <row r="142" spans="1:9" x14ac:dyDescent="0.2">
      <c r="A142" s="42"/>
      <c r="B142" s="52"/>
      <c r="C142" s="45"/>
      <c r="D142" s="54"/>
      <c r="E142" s="54"/>
      <c r="F142" s="42"/>
      <c r="G142" s="44"/>
      <c r="H142" s="44" t="s">
        <v>218</v>
      </c>
      <c r="I142" s="42"/>
    </row>
    <row r="143" spans="1:9" ht="33.75" x14ac:dyDescent="0.2">
      <c r="A143" s="43">
        <v>71</v>
      </c>
      <c r="B143" s="51" t="s">
        <v>282</v>
      </c>
      <c r="C143" s="46" t="s">
        <v>231</v>
      </c>
      <c r="D143" s="44" t="s">
        <v>324</v>
      </c>
      <c r="E143" s="44" t="s">
        <v>324</v>
      </c>
      <c r="F143" s="43">
        <v>1</v>
      </c>
      <c r="G143" s="44" t="s">
        <v>335</v>
      </c>
      <c r="H143" s="44" t="s">
        <v>209</v>
      </c>
      <c r="I143" s="53">
        <v>589000</v>
      </c>
    </row>
    <row r="144" spans="1:9" x14ac:dyDescent="0.2">
      <c r="A144" s="42"/>
      <c r="B144" s="52"/>
      <c r="C144" s="45"/>
      <c r="D144" s="54"/>
      <c r="E144" s="54"/>
      <c r="F144" s="42"/>
      <c r="G144" s="44"/>
      <c r="H144" s="44" t="s">
        <v>218</v>
      </c>
      <c r="I144" s="42"/>
    </row>
    <row r="145" spans="1:9" ht="22.5" x14ac:dyDescent="0.2">
      <c r="A145" s="43">
        <v>72</v>
      </c>
      <c r="B145" s="51" t="s">
        <v>336</v>
      </c>
      <c r="C145" s="46" t="s">
        <v>206</v>
      </c>
      <c r="D145" s="44" t="s">
        <v>245</v>
      </c>
      <c r="E145" s="44" t="s">
        <v>245</v>
      </c>
      <c r="F145" s="43">
        <v>1</v>
      </c>
      <c r="G145" s="44" t="s">
        <v>337</v>
      </c>
      <c r="H145" s="44" t="s">
        <v>209</v>
      </c>
      <c r="I145" s="53">
        <v>461180</v>
      </c>
    </row>
    <row r="146" spans="1:9" x14ac:dyDescent="0.2">
      <c r="A146" s="42"/>
      <c r="B146" s="52"/>
      <c r="C146" s="45"/>
      <c r="D146" s="54"/>
      <c r="E146" s="54"/>
      <c r="F146" s="42"/>
      <c r="G146" s="44"/>
      <c r="H146" s="44" t="s">
        <v>338</v>
      </c>
      <c r="I146" s="42"/>
    </row>
    <row r="147" spans="1:9" ht="45" x14ac:dyDescent="0.2">
      <c r="A147" s="43">
        <v>73</v>
      </c>
      <c r="B147" s="51" t="s">
        <v>339</v>
      </c>
      <c r="C147" s="46" t="s">
        <v>340</v>
      </c>
      <c r="D147" s="44" t="s">
        <v>245</v>
      </c>
      <c r="E147" s="44" t="s">
        <v>245</v>
      </c>
      <c r="F147" s="43">
        <v>1</v>
      </c>
      <c r="G147" s="44" t="s">
        <v>337</v>
      </c>
      <c r="H147" s="44" t="s">
        <v>209</v>
      </c>
      <c r="I147" s="53">
        <v>461180</v>
      </c>
    </row>
    <row r="148" spans="1:9" x14ac:dyDescent="0.2">
      <c r="A148" s="42"/>
      <c r="B148" s="52"/>
      <c r="C148" s="45"/>
      <c r="D148" s="54"/>
      <c r="E148" s="54"/>
      <c r="F148" s="42"/>
      <c r="G148" s="44"/>
      <c r="H148" s="44" t="s">
        <v>338</v>
      </c>
      <c r="I148" s="42"/>
    </row>
    <row r="149" spans="1:9" ht="33.75" x14ac:dyDescent="0.2">
      <c r="A149" s="43">
        <v>74</v>
      </c>
      <c r="B149" s="51" t="s">
        <v>230</v>
      </c>
      <c r="C149" s="46" t="s">
        <v>231</v>
      </c>
      <c r="D149" s="44" t="s">
        <v>341</v>
      </c>
      <c r="E149" s="44" t="s">
        <v>236</v>
      </c>
      <c r="F149" s="43">
        <v>6</v>
      </c>
      <c r="G149" s="44" t="s">
        <v>342</v>
      </c>
      <c r="H149" s="44" t="s">
        <v>209</v>
      </c>
      <c r="I149" s="53">
        <v>4632882</v>
      </c>
    </row>
    <row r="150" spans="1:9" x14ac:dyDescent="0.2">
      <c r="A150" s="42"/>
      <c r="B150" s="52"/>
      <c r="C150" s="45"/>
      <c r="D150" s="54"/>
      <c r="E150" s="54"/>
      <c r="F150" s="42"/>
      <c r="G150" s="44"/>
      <c r="H150" s="44" t="s">
        <v>235</v>
      </c>
      <c r="I150" s="42"/>
    </row>
    <row r="151" spans="1:9" ht="33.75" x14ac:dyDescent="0.2">
      <c r="A151" s="43">
        <v>75</v>
      </c>
      <c r="B151" s="51" t="s">
        <v>101</v>
      </c>
      <c r="C151" s="46" t="s">
        <v>231</v>
      </c>
      <c r="D151" s="44" t="s">
        <v>327</v>
      </c>
      <c r="E151" s="44" t="s">
        <v>328</v>
      </c>
      <c r="F151" s="43">
        <v>10</v>
      </c>
      <c r="G151" s="44" t="s">
        <v>329</v>
      </c>
      <c r="H151" s="44" t="s">
        <v>209</v>
      </c>
      <c r="I151" s="53">
        <v>3873615.11</v>
      </c>
    </row>
    <row r="152" spans="1:9" x14ac:dyDescent="0.2">
      <c r="A152" s="42"/>
      <c r="B152" s="52"/>
      <c r="C152" s="45"/>
      <c r="D152" s="54"/>
      <c r="E152" s="54"/>
      <c r="F152" s="42"/>
      <c r="G152" s="44"/>
      <c r="H152" s="44" t="s">
        <v>238</v>
      </c>
      <c r="I152" s="42"/>
    </row>
    <row r="153" spans="1:9" ht="33.75" x14ac:dyDescent="0.2">
      <c r="A153" s="43">
        <v>76</v>
      </c>
      <c r="B153" s="51" t="s">
        <v>343</v>
      </c>
      <c r="C153" s="46" t="s">
        <v>211</v>
      </c>
      <c r="D153" s="44" t="s">
        <v>344</v>
      </c>
      <c r="E153" s="44" t="s">
        <v>328</v>
      </c>
      <c r="F153" s="43">
        <v>3</v>
      </c>
      <c r="G153" s="44" t="s">
        <v>345</v>
      </c>
      <c r="H153" s="44" t="s">
        <v>209</v>
      </c>
      <c r="I153" s="53">
        <v>1377000</v>
      </c>
    </row>
    <row r="154" spans="1:9" x14ac:dyDescent="0.2">
      <c r="A154" s="42"/>
      <c r="B154" s="52"/>
      <c r="C154" s="45"/>
      <c r="D154" s="54"/>
      <c r="E154" s="54"/>
      <c r="F154" s="42"/>
      <c r="G154" s="44"/>
      <c r="H154" s="44" t="s">
        <v>296</v>
      </c>
      <c r="I154" s="42"/>
    </row>
    <row r="155" spans="1:9" ht="33.75" x14ac:dyDescent="0.2">
      <c r="A155" s="43">
        <v>77</v>
      </c>
      <c r="B155" s="51" t="s">
        <v>219</v>
      </c>
      <c r="C155" s="46" t="s">
        <v>211</v>
      </c>
      <c r="D155" s="44" t="s">
        <v>346</v>
      </c>
      <c r="E155" s="44" t="s">
        <v>328</v>
      </c>
      <c r="F155" s="43">
        <v>2</v>
      </c>
      <c r="G155" s="44" t="s">
        <v>347</v>
      </c>
      <c r="H155" s="44" t="s">
        <v>209</v>
      </c>
      <c r="I155" s="53">
        <v>772000</v>
      </c>
    </row>
    <row r="156" spans="1:9" x14ac:dyDescent="0.2">
      <c r="A156" s="42"/>
      <c r="B156" s="52"/>
      <c r="C156" s="45"/>
      <c r="D156" s="54"/>
      <c r="E156" s="54"/>
      <c r="F156" s="42"/>
      <c r="G156" s="44"/>
      <c r="H156" s="44" t="s">
        <v>288</v>
      </c>
      <c r="I156" s="42"/>
    </row>
    <row r="157" spans="1:9" ht="33.75" x14ac:dyDescent="0.2">
      <c r="A157" s="43">
        <v>78</v>
      </c>
      <c r="B157" s="51" t="s">
        <v>348</v>
      </c>
      <c r="C157" s="46" t="s">
        <v>231</v>
      </c>
      <c r="D157" s="44" t="s">
        <v>346</v>
      </c>
      <c r="E157" s="44" t="s">
        <v>328</v>
      </c>
      <c r="F157" s="43">
        <v>2</v>
      </c>
      <c r="G157" s="44" t="s">
        <v>347</v>
      </c>
      <c r="H157" s="44" t="s">
        <v>209</v>
      </c>
      <c r="I157" s="53">
        <v>238000</v>
      </c>
    </row>
    <row r="158" spans="1:9" x14ac:dyDescent="0.2">
      <c r="A158" s="42"/>
      <c r="B158" s="52"/>
      <c r="C158" s="45"/>
      <c r="D158" s="54"/>
      <c r="E158" s="54"/>
      <c r="F158" s="42"/>
      <c r="G158" s="44"/>
      <c r="H158" s="44" t="s">
        <v>288</v>
      </c>
      <c r="I158" s="42"/>
    </row>
    <row r="159" spans="1:9" ht="22.5" x14ac:dyDescent="0.2">
      <c r="A159" s="43">
        <v>79</v>
      </c>
      <c r="B159" s="51" t="s">
        <v>244</v>
      </c>
      <c r="C159" s="46" t="s">
        <v>206</v>
      </c>
      <c r="D159" s="44" t="s">
        <v>346</v>
      </c>
      <c r="E159" s="44" t="s">
        <v>328</v>
      </c>
      <c r="F159" s="43">
        <v>2</v>
      </c>
      <c r="G159" s="44" t="s">
        <v>349</v>
      </c>
      <c r="H159" s="44" t="s">
        <v>209</v>
      </c>
      <c r="I159" s="53">
        <v>238000</v>
      </c>
    </row>
    <row r="160" spans="1:9" x14ac:dyDescent="0.2">
      <c r="A160" s="42"/>
      <c r="B160" s="52"/>
      <c r="C160" s="45"/>
      <c r="D160" s="54"/>
      <c r="E160" s="54"/>
      <c r="F160" s="42"/>
      <c r="G160" s="44"/>
      <c r="H160" s="44" t="s">
        <v>257</v>
      </c>
      <c r="I160" s="42"/>
    </row>
    <row r="161" spans="1:9" ht="33.75" x14ac:dyDescent="0.2">
      <c r="A161" s="43">
        <v>80</v>
      </c>
      <c r="B161" s="51" t="s">
        <v>350</v>
      </c>
      <c r="C161" s="46" t="s">
        <v>211</v>
      </c>
      <c r="D161" s="44" t="s">
        <v>328</v>
      </c>
      <c r="E161" s="44" t="s">
        <v>351</v>
      </c>
      <c r="F161" s="43">
        <v>4</v>
      </c>
      <c r="G161" s="44" t="s">
        <v>352</v>
      </c>
      <c r="H161" s="44" t="s">
        <v>209</v>
      </c>
      <c r="I161" s="53">
        <v>1656440</v>
      </c>
    </row>
    <row r="162" spans="1:9" x14ac:dyDescent="0.2">
      <c r="A162" s="42"/>
      <c r="B162" s="52"/>
      <c r="C162" s="45"/>
      <c r="D162" s="54"/>
      <c r="E162" s="54"/>
      <c r="F162" s="42"/>
      <c r="G162" s="44"/>
      <c r="H162" s="44" t="s">
        <v>353</v>
      </c>
      <c r="I162" s="42"/>
    </row>
    <row r="163" spans="1:9" ht="33.75" x14ac:dyDescent="0.2">
      <c r="A163" s="43">
        <v>81</v>
      </c>
      <c r="B163" s="51" t="s">
        <v>219</v>
      </c>
      <c r="C163" s="46" t="s">
        <v>211</v>
      </c>
      <c r="D163" s="44" t="s">
        <v>354</v>
      </c>
      <c r="E163" s="44" t="s">
        <v>321</v>
      </c>
      <c r="F163" s="43">
        <v>3</v>
      </c>
      <c r="G163" s="44" t="s">
        <v>355</v>
      </c>
      <c r="H163" s="44" t="s">
        <v>209</v>
      </c>
      <c r="I163" s="53">
        <v>957000</v>
      </c>
    </row>
    <row r="164" spans="1:9" x14ac:dyDescent="0.2">
      <c r="A164" s="42"/>
      <c r="B164" s="52"/>
      <c r="C164" s="45"/>
      <c r="D164" s="54"/>
      <c r="E164" s="54"/>
      <c r="F164" s="42"/>
      <c r="G164" s="44"/>
      <c r="H164" s="44" t="s">
        <v>356</v>
      </c>
      <c r="I164" s="42"/>
    </row>
  </sheetData>
  <mergeCells count="410">
    <mergeCell ref="A163:A164"/>
    <mergeCell ref="B163:B164"/>
    <mergeCell ref="F163:F164"/>
    <mergeCell ref="I163:I164"/>
    <mergeCell ref="D164:E164"/>
    <mergeCell ref="A161:A162"/>
    <mergeCell ref="B161:B162"/>
    <mergeCell ref="F161:F162"/>
    <mergeCell ref="I161:I162"/>
    <mergeCell ref="D162:E162"/>
    <mergeCell ref="A159:A160"/>
    <mergeCell ref="B159:B160"/>
    <mergeCell ref="F159:F160"/>
    <mergeCell ref="I159:I160"/>
    <mergeCell ref="D160:E160"/>
    <mergeCell ref="A157:A158"/>
    <mergeCell ref="B157:B158"/>
    <mergeCell ref="F157:F158"/>
    <mergeCell ref="I157:I158"/>
    <mergeCell ref="D158:E158"/>
    <mergeCell ref="A155:A156"/>
    <mergeCell ref="B155:B156"/>
    <mergeCell ref="F155:F156"/>
    <mergeCell ref="I155:I156"/>
    <mergeCell ref="D156:E156"/>
    <mergeCell ref="A153:A154"/>
    <mergeCell ref="B153:B154"/>
    <mergeCell ref="F153:F154"/>
    <mergeCell ref="I153:I154"/>
    <mergeCell ref="D154:E154"/>
    <mergeCell ref="A151:A152"/>
    <mergeCell ref="B151:B152"/>
    <mergeCell ref="F151:F152"/>
    <mergeCell ref="I151:I152"/>
    <mergeCell ref="D152:E152"/>
    <mergeCell ref="A149:A150"/>
    <mergeCell ref="B149:B150"/>
    <mergeCell ref="F149:F150"/>
    <mergeCell ref="I149:I150"/>
    <mergeCell ref="D150:E150"/>
    <mergeCell ref="A147:A148"/>
    <mergeCell ref="B147:B148"/>
    <mergeCell ref="F147:F148"/>
    <mergeCell ref="I147:I148"/>
    <mergeCell ref="D148:E148"/>
    <mergeCell ref="A145:A146"/>
    <mergeCell ref="B145:B146"/>
    <mergeCell ref="F145:F146"/>
    <mergeCell ref="I145:I146"/>
    <mergeCell ref="D146:E146"/>
    <mergeCell ref="A143:A144"/>
    <mergeCell ref="B143:B144"/>
    <mergeCell ref="F143:F144"/>
    <mergeCell ref="I143:I144"/>
    <mergeCell ref="D144:E144"/>
    <mergeCell ref="A141:A142"/>
    <mergeCell ref="B141:B142"/>
    <mergeCell ref="F141:F142"/>
    <mergeCell ref="I141:I142"/>
    <mergeCell ref="D142:E142"/>
    <mergeCell ref="A139:A140"/>
    <mergeCell ref="B139:B140"/>
    <mergeCell ref="F139:F140"/>
    <mergeCell ref="I139:I140"/>
    <mergeCell ref="D140:E140"/>
    <mergeCell ref="A137:A138"/>
    <mergeCell ref="B137:B138"/>
    <mergeCell ref="F137:F138"/>
    <mergeCell ref="I137:I138"/>
    <mergeCell ref="D138:E138"/>
    <mergeCell ref="A135:A136"/>
    <mergeCell ref="B135:B136"/>
    <mergeCell ref="F135:F136"/>
    <mergeCell ref="I135:I136"/>
    <mergeCell ref="D136:E136"/>
    <mergeCell ref="A133:A134"/>
    <mergeCell ref="B133:B134"/>
    <mergeCell ref="F133:F134"/>
    <mergeCell ref="I133:I134"/>
    <mergeCell ref="D134:E134"/>
    <mergeCell ref="A131:A132"/>
    <mergeCell ref="B131:B132"/>
    <mergeCell ref="F131:F132"/>
    <mergeCell ref="I131:I132"/>
    <mergeCell ref="D132:E132"/>
    <mergeCell ref="A129:A130"/>
    <mergeCell ref="B129:B130"/>
    <mergeCell ref="F129:F130"/>
    <mergeCell ref="I129:I130"/>
    <mergeCell ref="D130:E130"/>
    <mergeCell ref="A127:A128"/>
    <mergeCell ref="B127:B128"/>
    <mergeCell ref="F127:F128"/>
    <mergeCell ref="I127:I128"/>
    <mergeCell ref="D128:E128"/>
    <mergeCell ref="A125:A126"/>
    <mergeCell ref="B125:B126"/>
    <mergeCell ref="F125:F126"/>
    <mergeCell ref="I125:I126"/>
    <mergeCell ref="D126:E126"/>
    <mergeCell ref="A123:A124"/>
    <mergeCell ref="B123:B124"/>
    <mergeCell ref="F123:F124"/>
    <mergeCell ref="I123:I124"/>
    <mergeCell ref="D124:E124"/>
    <mergeCell ref="A121:A122"/>
    <mergeCell ref="B121:B122"/>
    <mergeCell ref="F121:F122"/>
    <mergeCell ref="I121:I122"/>
    <mergeCell ref="D122:E122"/>
    <mergeCell ref="A119:A120"/>
    <mergeCell ref="B119:B120"/>
    <mergeCell ref="F119:F120"/>
    <mergeCell ref="I119:I120"/>
    <mergeCell ref="D120:E120"/>
    <mergeCell ref="A117:A118"/>
    <mergeCell ref="B117:B118"/>
    <mergeCell ref="F117:F118"/>
    <mergeCell ref="I117:I118"/>
    <mergeCell ref="D118:E118"/>
    <mergeCell ref="A115:A116"/>
    <mergeCell ref="B115:B116"/>
    <mergeCell ref="F115:F116"/>
    <mergeCell ref="I115:I116"/>
    <mergeCell ref="D116:E116"/>
    <mergeCell ref="A113:A114"/>
    <mergeCell ref="B113:B114"/>
    <mergeCell ref="F113:F114"/>
    <mergeCell ref="I113:I114"/>
    <mergeCell ref="D114:E114"/>
    <mergeCell ref="A111:A112"/>
    <mergeCell ref="B111:B112"/>
    <mergeCell ref="F111:F112"/>
    <mergeCell ref="I111:I112"/>
    <mergeCell ref="D112:E112"/>
    <mergeCell ref="A109:A110"/>
    <mergeCell ref="B109:B110"/>
    <mergeCell ref="F109:F110"/>
    <mergeCell ref="I109:I110"/>
    <mergeCell ref="D110:E110"/>
    <mergeCell ref="A107:A108"/>
    <mergeCell ref="B107:B108"/>
    <mergeCell ref="F107:F108"/>
    <mergeCell ref="I107:I108"/>
    <mergeCell ref="D108:E108"/>
    <mergeCell ref="A105:A106"/>
    <mergeCell ref="B105:B106"/>
    <mergeCell ref="F105:F106"/>
    <mergeCell ref="I105:I106"/>
    <mergeCell ref="D106:E106"/>
    <mergeCell ref="A103:A104"/>
    <mergeCell ref="B103:B104"/>
    <mergeCell ref="F103:F104"/>
    <mergeCell ref="I103:I104"/>
    <mergeCell ref="D104:E104"/>
    <mergeCell ref="A101:A102"/>
    <mergeCell ref="B101:B102"/>
    <mergeCell ref="F101:F102"/>
    <mergeCell ref="I101:I102"/>
    <mergeCell ref="D102:E102"/>
    <mergeCell ref="A99:A100"/>
    <mergeCell ref="B99:B100"/>
    <mergeCell ref="F99:F100"/>
    <mergeCell ref="I99:I100"/>
    <mergeCell ref="D100:E100"/>
    <mergeCell ref="A97:A98"/>
    <mergeCell ref="B97:B98"/>
    <mergeCell ref="F97:F98"/>
    <mergeCell ref="I97:I98"/>
    <mergeCell ref="D98:E98"/>
    <mergeCell ref="A95:A96"/>
    <mergeCell ref="B95:B96"/>
    <mergeCell ref="F95:F96"/>
    <mergeCell ref="I95:I96"/>
    <mergeCell ref="D96:E96"/>
    <mergeCell ref="A93:A94"/>
    <mergeCell ref="B93:B94"/>
    <mergeCell ref="F93:F94"/>
    <mergeCell ref="I93:I94"/>
    <mergeCell ref="D94:E94"/>
    <mergeCell ref="A91:A92"/>
    <mergeCell ref="B91:B92"/>
    <mergeCell ref="F91:F92"/>
    <mergeCell ref="I91:I92"/>
    <mergeCell ref="D92:E92"/>
    <mergeCell ref="A89:A90"/>
    <mergeCell ref="B89:B90"/>
    <mergeCell ref="F89:F90"/>
    <mergeCell ref="I89:I90"/>
    <mergeCell ref="D90:E90"/>
    <mergeCell ref="A87:A88"/>
    <mergeCell ref="B87:B88"/>
    <mergeCell ref="F87:F88"/>
    <mergeCell ref="I87:I88"/>
    <mergeCell ref="D88:E88"/>
    <mergeCell ref="A85:A86"/>
    <mergeCell ref="B85:B86"/>
    <mergeCell ref="F85:F86"/>
    <mergeCell ref="I85:I86"/>
    <mergeCell ref="D86:E86"/>
    <mergeCell ref="A83:A84"/>
    <mergeCell ref="B83:B84"/>
    <mergeCell ref="F83:F84"/>
    <mergeCell ref="I83:I84"/>
    <mergeCell ref="D84:E84"/>
    <mergeCell ref="A81:A82"/>
    <mergeCell ref="B81:B82"/>
    <mergeCell ref="F81:F82"/>
    <mergeCell ref="I81:I82"/>
    <mergeCell ref="D82:E82"/>
    <mergeCell ref="A79:A80"/>
    <mergeCell ref="B79:B80"/>
    <mergeCell ref="F79:F80"/>
    <mergeCell ref="I79:I80"/>
    <mergeCell ref="D80:E80"/>
    <mergeCell ref="A77:A78"/>
    <mergeCell ref="B77:B78"/>
    <mergeCell ref="F77:F78"/>
    <mergeCell ref="I77:I78"/>
    <mergeCell ref="D78:E78"/>
    <mergeCell ref="A75:A76"/>
    <mergeCell ref="B75:B76"/>
    <mergeCell ref="F75:F76"/>
    <mergeCell ref="I75:I76"/>
    <mergeCell ref="D76:E76"/>
    <mergeCell ref="A73:A74"/>
    <mergeCell ref="B73:B74"/>
    <mergeCell ref="F73:F74"/>
    <mergeCell ref="I73:I74"/>
    <mergeCell ref="D74:E74"/>
    <mergeCell ref="A71:A72"/>
    <mergeCell ref="B71:B72"/>
    <mergeCell ref="F71:F72"/>
    <mergeCell ref="I71:I72"/>
    <mergeCell ref="D72:E72"/>
    <mergeCell ref="A69:A70"/>
    <mergeCell ref="B69:B70"/>
    <mergeCell ref="F69:F70"/>
    <mergeCell ref="I69:I70"/>
    <mergeCell ref="D70:E70"/>
    <mergeCell ref="A67:A68"/>
    <mergeCell ref="B67:B68"/>
    <mergeCell ref="F67:F68"/>
    <mergeCell ref="I67:I68"/>
    <mergeCell ref="D68:E68"/>
    <mergeCell ref="A65:A66"/>
    <mergeCell ref="B65:B66"/>
    <mergeCell ref="F65:F66"/>
    <mergeCell ref="I65:I66"/>
    <mergeCell ref="D66:E66"/>
    <mergeCell ref="A63:A64"/>
    <mergeCell ref="B63:B64"/>
    <mergeCell ref="F63:F64"/>
    <mergeCell ref="I63:I64"/>
    <mergeCell ref="D64:E64"/>
    <mergeCell ref="A61:A62"/>
    <mergeCell ref="B61:B62"/>
    <mergeCell ref="F61:F62"/>
    <mergeCell ref="I61:I62"/>
    <mergeCell ref="D62:E62"/>
    <mergeCell ref="A59:A60"/>
    <mergeCell ref="B59:B60"/>
    <mergeCell ref="F59:F60"/>
    <mergeCell ref="I59:I60"/>
    <mergeCell ref="D60:E60"/>
    <mergeCell ref="A57:A58"/>
    <mergeCell ref="B57:B58"/>
    <mergeCell ref="F57:F58"/>
    <mergeCell ref="I57:I58"/>
    <mergeCell ref="D58:E58"/>
    <mergeCell ref="A55:A56"/>
    <mergeCell ref="B55:B56"/>
    <mergeCell ref="F55:F56"/>
    <mergeCell ref="I55:I56"/>
    <mergeCell ref="D56:E56"/>
    <mergeCell ref="A53:A54"/>
    <mergeCell ref="B53:B54"/>
    <mergeCell ref="F53:F54"/>
    <mergeCell ref="I53:I54"/>
    <mergeCell ref="D54:E54"/>
    <mergeCell ref="A51:A52"/>
    <mergeCell ref="B51:B52"/>
    <mergeCell ref="F51:F52"/>
    <mergeCell ref="I51:I52"/>
    <mergeCell ref="D52:E52"/>
    <mergeCell ref="A49:A50"/>
    <mergeCell ref="B49:B50"/>
    <mergeCell ref="F49:F50"/>
    <mergeCell ref="I49:I50"/>
    <mergeCell ref="D50:E50"/>
    <mergeCell ref="A47:A48"/>
    <mergeCell ref="B47:B48"/>
    <mergeCell ref="F47:F48"/>
    <mergeCell ref="I47:I48"/>
    <mergeCell ref="D48:E48"/>
    <mergeCell ref="A45:A46"/>
    <mergeCell ref="B45:B46"/>
    <mergeCell ref="F45:F46"/>
    <mergeCell ref="I45:I46"/>
    <mergeCell ref="D46:E46"/>
    <mergeCell ref="A43:A44"/>
    <mergeCell ref="B43:B44"/>
    <mergeCell ref="F43:F44"/>
    <mergeCell ref="I43:I44"/>
    <mergeCell ref="D44:E44"/>
    <mergeCell ref="A41:A42"/>
    <mergeCell ref="B41:B42"/>
    <mergeCell ref="F41:F42"/>
    <mergeCell ref="I41:I42"/>
    <mergeCell ref="D42:E42"/>
    <mergeCell ref="A39:A40"/>
    <mergeCell ref="B39:B40"/>
    <mergeCell ref="F39:F40"/>
    <mergeCell ref="I39:I40"/>
    <mergeCell ref="D40:E40"/>
    <mergeCell ref="A37:A38"/>
    <mergeCell ref="B37:B38"/>
    <mergeCell ref="F37:F38"/>
    <mergeCell ref="I37:I38"/>
    <mergeCell ref="D38:E38"/>
    <mergeCell ref="A35:A36"/>
    <mergeCell ref="B35:B36"/>
    <mergeCell ref="F35:F36"/>
    <mergeCell ref="I35:I36"/>
    <mergeCell ref="D36:E36"/>
    <mergeCell ref="A33:A34"/>
    <mergeCell ref="B33:B34"/>
    <mergeCell ref="F33:F34"/>
    <mergeCell ref="I33:I34"/>
    <mergeCell ref="D34:E34"/>
    <mergeCell ref="A31:A32"/>
    <mergeCell ref="B31:B32"/>
    <mergeCell ref="F31:F32"/>
    <mergeCell ref="I31:I32"/>
    <mergeCell ref="D32:E32"/>
    <mergeCell ref="A29:A30"/>
    <mergeCell ref="B29:B30"/>
    <mergeCell ref="F29:F30"/>
    <mergeCell ref="I29:I30"/>
    <mergeCell ref="D30:E30"/>
    <mergeCell ref="A27:A28"/>
    <mergeCell ref="B27:B28"/>
    <mergeCell ref="F27:F28"/>
    <mergeCell ref="I27:I28"/>
    <mergeCell ref="D28:E28"/>
    <mergeCell ref="A25:A26"/>
    <mergeCell ref="B25:B26"/>
    <mergeCell ref="F25:F26"/>
    <mergeCell ref="I25:I26"/>
    <mergeCell ref="D26:E26"/>
    <mergeCell ref="A23:A24"/>
    <mergeCell ref="B23:B24"/>
    <mergeCell ref="F23:F24"/>
    <mergeCell ref="I23:I24"/>
    <mergeCell ref="D24:E24"/>
    <mergeCell ref="A21:A22"/>
    <mergeCell ref="B21:B22"/>
    <mergeCell ref="F21:F22"/>
    <mergeCell ref="I21:I22"/>
    <mergeCell ref="D22:E22"/>
    <mergeCell ref="A19:A20"/>
    <mergeCell ref="B19:B20"/>
    <mergeCell ref="F19:F20"/>
    <mergeCell ref="I19:I20"/>
    <mergeCell ref="D20:E20"/>
    <mergeCell ref="A17:A18"/>
    <mergeCell ref="B17:B18"/>
    <mergeCell ref="F17:F18"/>
    <mergeCell ref="I17:I18"/>
    <mergeCell ref="D18:E18"/>
    <mergeCell ref="A15:A16"/>
    <mergeCell ref="B15:B16"/>
    <mergeCell ref="F15:F16"/>
    <mergeCell ref="I15:I16"/>
    <mergeCell ref="D16:E16"/>
    <mergeCell ref="A13:A14"/>
    <mergeCell ref="B13:B14"/>
    <mergeCell ref="F13:F14"/>
    <mergeCell ref="I13:I14"/>
    <mergeCell ref="D14:E14"/>
    <mergeCell ref="A11:A12"/>
    <mergeCell ref="B11:B12"/>
    <mergeCell ref="F11:F12"/>
    <mergeCell ref="I11:I12"/>
    <mergeCell ref="D12:E12"/>
    <mergeCell ref="A9:A10"/>
    <mergeCell ref="B9:B10"/>
    <mergeCell ref="F9:F10"/>
    <mergeCell ref="I9:I10"/>
    <mergeCell ref="D10:E10"/>
    <mergeCell ref="A7:A8"/>
    <mergeCell ref="B7:B8"/>
    <mergeCell ref="F7:F8"/>
    <mergeCell ref="I7:I8"/>
    <mergeCell ref="D8:E8"/>
    <mergeCell ref="A5:A6"/>
    <mergeCell ref="B5:B6"/>
    <mergeCell ref="F5:F6"/>
    <mergeCell ref="I5:I6"/>
    <mergeCell ref="D6:E6"/>
    <mergeCell ref="A3:A4"/>
    <mergeCell ref="B3:B4"/>
    <mergeCell ref="F3:F4"/>
    <mergeCell ref="I3:I4"/>
    <mergeCell ref="D4:E4"/>
    <mergeCell ref="A1:A2"/>
    <mergeCell ref="B1:B2"/>
    <mergeCell ref="F1:F2"/>
    <mergeCell ref="I1:I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командировочные 4  кв-л 23 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Orlova</dc:creator>
  <cp:lastModifiedBy>Ziyod Ibraximjanov</cp:lastModifiedBy>
  <dcterms:created xsi:type="dcterms:W3CDTF">2024-02-02T09:22:07Z</dcterms:created>
  <dcterms:modified xsi:type="dcterms:W3CDTF">2024-04-17T06:08:09Z</dcterms:modified>
</cp:coreProperties>
</file>